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activeTab="1"/>
  </bookViews>
  <sheets>
    <sheet name="Инструкция" sheetId="1" r:id="rId1"/>
    <sheet name="Сведения об ОО" sheetId="2" r:id="rId2"/>
    <sheet name="otchet" sheetId="3" r:id="rId3"/>
  </sheets>
  <calcPr calcId="125725"/>
</workbook>
</file>

<file path=xl/calcChain.xml><?xml version="1.0" encoding="utf-8"?>
<calcChain xmlns="http://schemas.openxmlformats.org/spreadsheetml/2006/main">
  <c r="B1" i="3"/>
  <c r="C6"/>
  <c r="D6"/>
  <c r="C7"/>
  <c r="D7"/>
  <c r="C8"/>
  <c r="D8"/>
  <c r="C9"/>
  <c r="D9"/>
  <c r="C10"/>
  <c r="D10"/>
  <c r="C11"/>
  <c r="D11"/>
  <c r="C12"/>
  <c r="D12"/>
  <c r="C13"/>
  <c r="D13"/>
  <c r="C14"/>
  <c r="D14"/>
  <c r="C15"/>
  <c r="D15"/>
  <c r="C16"/>
  <c r="D16"/>
  <c r="C17"/>
  <c r="D17"/>
  <c r="C18"/>
  <c r="D18"/>
  <c r="C19"/>
  <c r="D19"/>
  <c r="C20"/>
  <c r="D20"/>
  <c r="C21"/>
  <c r="D21"/>
  <c r="C22"/>
  <c r="D22"/>
  <c r="C23"/>
  <c r="D23"/>
  <c r="C24"/>
  <c r="D24"/>
  <c r="C25"/>
  <c r="D25"/>
  <c r="C26"/>
  <c r="D26"/>
  <c r="C27"/>
  <c r="D27"/>
  <c r="C28"/>
  <c r="D28"/>
  <c r="C29"/>
  <c r="D29"/>
  <c r="C30"/>
  <c r="D30"/>
  <c r="C31"/>
  <c r="D31"/>
  <c r="C32"/>
  <c r="D32"/>
  <c r="C33"/>
  <c r="D33"/>
  <c r="C34"/>
  <c r="D34"/>
  <c r="C35"/>
  <c r="D35"/>
  <c r="C36"/>
  <c r="D36"/>
  <c r="C37"/>
  <c r="D37"/>
  <c r="C38"/>
  <c r="D38"/>
  <c r="C39"/>
  <c r="D39"/>
  <c r="C40"/>
  <c r="D40"/>
  <c r="C41"/>
  <c r="D41"/>
  <c r="C42"/>
  <c r="D42"/>
  <c r="C43"/>
  <c r="D43"/>
  <c r="C44"/>
  <c r="D44"/>
  <c r="C45"/>
  <c r="D45"/>
  <c r="C46"/>
  <c r="D46"/>
  <c r="C47"/>
  <c r="D47"/>
  <c r="C48"/>
  <c r="D48"/>
  <c r="C49"/>
  <c r="D49"/>
  <c r="C50"/>
  <c r="D50"/>
  <c r="C51"/>
  <c r="D51"/>
  <c r="C52"/>
  <c r="D52"/>
  <c r="C53"/>
  <c r="D53"/>
  <c r="C54"/>
  <c r="D54"/>
  <c r="C55"/>
  <c r="D55"/>
  <c r="C56"/>
  <c r="D56"/>
  <c r="C57"/>
  <c r="D57"/>
  <c r="C58"/>
  <c r="D58"/>
  <c r="C59"/>
  <c r="D59"/>
  <c r="C60"/>
  <c r="D60"/>
  <c r="C61"/>
  <c r="D61"/>
  <c r="C62"/>
  <c r="D62"/>
  <c r="C63"/>
  <c r="D63"/>
  <c r="C64"/>
  <c r="D64"/>
  <c r="C65"/>
  <c r="D65"/>
  <c r="C66"/>
  <c r="D66"/>
  <c r="C67"/>
  <c r="D67"/>
  <c r="C68"/>
  <c r="D68"/>
  <c r="C69"/>
  <c r="D69"/>
  <c r="C70"/>
  <c r="D70"/>
  <c r="C71"/>
  <c r="D71"/>
  <c r="C72"/>
  <c r="D72"/>
  <c r="C73"/>
  <c r="D73"/>
  <c r="C74"/>
  <c r="D74"/>
  <c r="C75"/>
  <c r="D75"/>
  <c r="C76"/>
  <c r="D76"/>
  <c r="C77"/>
  <c r="D77"/>
  <c r="C78"/>
  <c r="D78"/>
  <c r="C79"/>
  <c r="D79"/>
  <c r="C80"/>
  <c r="D80"/>
  <c r="C81"/>
  <c r="D81"/>
  <c r="C82"/>
  <c r="D82"/>
  <c r="C83"/>
  <c r="D83"/>
  <c r="C84"/>
  <c r="D84"/>
  <c r="C85"/>
  <c r="D85"/>
  <c r="C86"/>
  <c r="D86"/>
  <c r="C87"/>
  <c r="D87"/>
  <c r="C88"/>
  <c r="D88"/>
  <c r="C89"/>
  <c r="D89"/>
  <c r="C90"/>
  <c r="D90"/>
  <c r="C91"/>
  <c r="D91"/>
  <c r="C92"/>
  <c r="D92"/>
  <c r="C93"/>
  <c r="D93"/>
  <c r="C94"/>
  <c r="D94"/>
  <c r="C95"/>
  <c r="D95"/>
  <c r="C96"/>
  <c r="D96"/>
  <c r="C97"/>
  <c r="D97"/>
  <c r="C98"/>
  <c r="D98"/>
  <c r="C99"/>
  <c r="D99"/>
  <c r="C100"/>
  <c r="D100"/>
  <c r="C101"/>
  <c r="D101"/>
  <c r="C102"/>
  <c r="D102"/>
  <c r="C103"/>
  <c r="D103"/>
  <c r="C104"/>
  <c r="D104"/>
  <c r="B105"/>
  <c r="C105"/>
  <c r="D105"/>
  <c r="E105"/>
  <c r="B5"/>
  <c r="D1"/>
  <c r="C1"/>
  <c r="F9" i="2" l="1"/>
  <c r="E6" i="3" s="1"/>
  <c r="F10" i="2"/>
  <c r="E7" i="3" s="1"/>
  <c r="F11" i="2"/>
  <c r="E8" i="3" s="1"/>
  <c r="F12" i="2"/>
  <c r="E9" i="3" s="1"/>
  <c r="F13" i="2"/>
  <c r="E10" i="3" s="1"/>
  <c r="F14" i="2"/>
  <c r="E11" i="3" s="1"/>
  <c r="F15" i="2"/>
  <c r="E12" i="3" s="1"/>
  <c r="F16" i="2"/>
  <c r="E13" i="3" s="1"/>
  <c r="F17" i="2"/>
  <c r="E14" i="3" s="1"/>
  <c r="F18" i="2"/>
  <c r="E15" i="3" s="1"/>
  <c r="F19" i="2"/>
  <c r="E16" i="3" s="1"/>
  <c r="F20" i="2"/>
  <c r="E17" i="3" s="1"/>
  <c r="F21" i="2"/>
  <c r="E18" i="3" s="1"/>
  <c r="F22" i="2"/>
  <c r="E19" i="3" s="1"/>
  <c r="F23" i="2"/>
  <c r="E20" i="3" s="1"/>
  <c r="F24" i="2"/>
  <c r="E21" i="3" s="1"/>
  <c r="F25" i="2"/>
  <c r="E22" i="3" s="1"/>
  <c r="F26" i="2"/>
  <c r="E23" i="3" s="1"/>
  <c r="F27" i="2"/>
  <c r="E24" i="3" s="1"/>
  <c r="F28" i="2"/>
  <c r="E25" i="3" s="1"/>
  <c r="F29" i="2"/>
  <c r="E26" i="3" s="1"/>
  <c r="F30" i="2"/>
  <c r="E27" i="3" s="1"/>
  <c r="F31" i="2"/>
  <c r="E28" i="3" s="1"/>
  <c r="F32" i="2"/>
  <c r="E29" i="3" s="1"/>
  <c r="F33" i="2"/>
  <c r="E30" i="3" s="1"/>
  <c r="F34" i="2"/>
  <c r="E31" i="3" s="1"/>
  <c r="F35" i="2"/>
  <c r="E32" i="3" s="1"/>
  <c r="F36" i="2"/>
  <c r="E33" i="3" s="1"/>
  <c r="F37" i="2"/>
  <c r="E34" i="3" s="1"/>
  <c r="F38" i="2"/>
  <c r="E35" i="3" s="1"/>
  <c r="F39" i="2"/>
  <c r="E36" i="3" s="1"/>
  <c r="F40" i="2"/>
  <c r="E37" i="3" s="1"/>
  <c r="F41" i="2"/>
  <c r="E38" i="3" s="1"/>
  <c r="F42" i="2"/>
  <c r="E39" i="3" s="1"/>
  <c r="F43" i="2"/>
  <c r="E40" i="3" s="1"/>
  <c r="F44" i="2"/>
  <c r="E41" i="3" s="1"/>
  <c r="F45" i="2"/>
  <c r="E42" i="3" s="1"/>
  <c r="F46" i="2"/>
  <c r="E43" i="3" s="1"/>
  <c r="F47" i="2"/>
  <c r="E44" i="3" s="1"/>
  <c r="F48" i="2"/>
  <c r="E45" i="3" s="1"/>
  <c r="F49" i="2"/>
  <c r="E46" i="3" s="1"/>
  <c r="F50" i="2"/>
  <c r="E47" i="3" s="1"/>
  <c r="F51" i="2"/>
  <c r="E48" i="3" s="1"/>
  <c r="F52" i="2"/>
  <c r="E49" i="3" s="1"/>
  <c r="F53" i="2"/>
  <c r="E50" i="3" s="1"/>
  <c r="F54" i="2"/>
  <c r="E51" i="3" s="1"/>
  <c r="F55" i="2"/>
  <c r="E52" i="3" s="1"/>
  <c r="F56" i="2"/>
  <c r="E53" i="3" s="1"/>
  <c r="F57" i="2"/>
  <c r="E54" i="3" s="1"/>
  <c r="F58" i="2"/>
  <c r="E55" i="3" s="1"/>
  <c r="F59" i="2"/>
  <c r="E56" i="3" s="1"/>
  <c r="F60" i="2"/>
  <c r="E57" i="3" s="1"/>
  <c r="F61" i="2"/>
  <c r="E58" i="3" s="1"/>
  <c r="F62" i="2"/>
  <c r="E59" i="3" s="1"/>
  <c r="F63" i="2"/>
  <c r="E60" i="3" s="1"/>
  <c r="F64" i="2"/>
  <c r="E61" i="3" s="1"/>
  <c r="F65" i="2"/>
  <c r="E62" i="3" s="1"/>
  <c r="F66" i="2"/>
  <c r="E63" i="3" s="1"/>
  <c r="F67" i="2"/>
  <c r="E64" i="3" s="1"/>
  <c r="F68" i="2"/>
  <c r="E65" i="3" s="1"/>
  <c r="F69" i="2"/>
  <c r="E66" i="3" s="1"/>
  <c r="F70" i="2"/>
  <c r="E67" i="3" s="1"/>
  <c r="F71" i="2"/>
  <c r="E68" i="3" s="1"/>
  <c r="F72" i="2"/>
  <c r="E69" i="3" s="1"/>
  <c r="F73" i="2"/>
  <c r="E70" i="3" s="1"/>
  <c r="F74" i="2"/>
  <c r="E71" i="3" s="1"/>
  <c r="F75" i="2"/>
  <c r="E72" i="3" s="1"/>
  <c r="F76" i="2"/>
  <c r="E73" i="3" s="1"/>
  <c r="F77" i="2"/>
  <c r="E74" i="3" s="1"/>
  <c r="F78" i="2"/>
  <c r="E75" i="3" s="1"/>
  <c r="F79" i="2"/>
  <c r="E76" i="3" s="1"/>
  <c r="F80" i="2"/>
  <c r="E77" i="3" s="1"/>
  <c r="F81" i="2"/>
  <c r="E78" i="3" s="1"/>
  <c r="F82" i="2"/>
  <c r="E79" i="3" s="1"/>
  <c r="F83" i="2"/>
  <c r="E80" i="3" s="1"/>
  <c r="F84" i="2"/>
  <c r="E81" i="3" s="1"/>
  <c r="F85" i="2"/>
  <c r="E82" i="3" s="1"/>
  <c r="F86" i="2"/>
  <c r="E83" i="3" s="1"/>
  <c r="F87" i="2"/>
  <c r="E84" i="3" s="1"/>
  <c r="F88" i="2"/>
  <c r="E85" i="3" s="1"/>
  <c r="F89" i="2"/>
  <c r="E86" i="3" s="1"/>
  <c r="F90" i="2"/>
  <c r="E87" i="3" s="1"/>
  <c r="F91" i="2"/>
  <c r="E88" i="3" s="1"/>
  <c r="F92" i="2"/>
  <c r="E89" i="3" s="1"/>
  <c r="F93" i="2"/>
  <c r="E90" i="3" s="1"/>
  <c r="F94" i="2"/>
  <c r="E91" i="3" s="1"/>
  <c r="F95" i="2"/>
  <c r="E92" i="3" s="1"/>
  <c r="F96" i="2"/>
  <c r="E93" i="3" s="1"/>
  <c r="F97" i="2"/>
  <c r="E94" i="3" s="1"/>
  <c r="F98" i="2"/>
  <c r="E95" i="3" s="1"/>
  <c r="F99" i="2"/>
  <c r="E96" i="3" s="1"/>
  <c r="F100" i="2"/>
  <c r="E97" i="3" s="1"/>
  <c r="F101" i="2"/>
  <c r="E98" i="3" s="1"/>
  <c r="F102" i="2"/>
  <c r="E99" i="3" s="1"/>
  <c r="F103" i="2"/>
  <c r="E100" i="3" s="1"/>
  <c r="F104" i="2"/>
  <c r="E101" i="3" s="1"/>
  <c r="F105" i="2"/>
  <c r="E102" i="3" s="1"/>
  <c r="F106" i="2"/>
  <c r="E103" i="3" s="1"/>
  <c r="F8" i="2"/>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8"/>
  <c r="D5" i="3" l="1"/>
  <c r="C5"/>
  <c r="A105"/>
  <c r="M9" i="2"/>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8"/>
  <c r="J9"/>
  <c r="B6" i="3" s="1"/>
  <c r="J10" i="2"/>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104"/>
  <c r="J105"/>
  <c r="J106"/>
  <c r="J107"/>
  <c r="C1"/>
  <c r="N12"/>
  <c r="A9" i="3" s="1"/>
  <c r="N13" i="2"/>
  <c r="A10" i="3" s="1"/>
  <c r="N14" i="2"/>
  <c r="A11" i="3" s="1"/>
  <c r="N15" i="2"/>
  <c r="A12" i="3" s="1"/>
  <c r="N16" i="2"/>
  <c r="A13" i="3" s="1"/>
  <c r="N19" i="2"/>
  <c r="A16" i="3" s="1"/>
  <c r="N20" i="2"/>
  <c r="A17" i="3" s="1"/>
  <c r="N24" i="2"/>
  <c r="A21" i="3" s="1"/>
  <c r="N25" i="2"/>
  <c r="A22" i="3" s="1"/>
  <c r="N26" i="2"/>
  <c r="A23" i="3" s="1"/>
  <c r="N27" i="2"/>
  <c r="A24" i="3" s="1"/>
  <c r="N28" i="2"/>
  <c r="A25" i="3" s="1"/>
  <c r="N31" i="2"/>
  <c r="A28" i="3" s="1"/>
  <c r="N32" i="2"/>
  <c r="A29" i="3" s="1"/>
  <c r="N36" i="2"/>
  <c r="A33" i="3" s="1"/>
  <c r="N37" i="2"/>
  <c r="A34" i="3" s="1"/>
  <c r="N38" i="2"/>
  <c r="A35" i="3" s="1"/>
  <c r="N39" i="2"/>
  <c r="A36" i="3" s="1"/>
  <c r="N40" i="2"/>
  <c r="A37" i="3" s="1"/>
  <c r="N43" i="2"/>
  <c r="A40" i="3" s="1"/>
  <c r="N44" i="2"/>
  <c r="A41" i="3" s="1"/>
  <c r="N48" i="2"/>
  <c r="A45" i="3" s="1"/>
  <c r="N49" i="2"/>
  <c r="A46" i="3" s="1"/>
  <c r="N50" i="2"/>
  <c r="A47" i="3" s="1"/>
  <c r="N51" i="2"/>
  <c r="A48" i="3" s="1"/>
  <c r="N52" i="2"/>
  <c r="A49" i="3" s="1"/>
  <c r="N55" i="2"/>
  <c r="A52" i="3" s="1"/>
  <c r="N56" i="2"/>
  <c r="A53" i="3" s="1"/>
  <c r="N60" i="2"/>
  <c r="A57" i="3" s="1"/>
  <c r="N61" i="2"/>
  <c r="A58" i="3" s="1"/>
  <c r="N62" i="2"/>
  <c r="A59" i="3" s="1"/>
  <c r="N63" i="2"/>
  <c r="A60" i="3" s="1"/>
  <c r="N64" i="2"/>
  <c r="A61" i="3" s="1"/>
  <c r="N67" i="2"/>
  <c r="A64" i="3" s="1"/>
  <c r="N68" i="2"/>
  <c r="A65" i="3" s="1"/>
  <c r="N72" i="2"/>
  <c r="A69" i="3" s="1"/>
  <c r="N73" i="2"/>
  <c r="A70" i="3" s="1"/>
  <c r="N74" i="2"/>
  <c r="A71" i="3" s="1"/>
  <c r="N75" i="2"/>
  <c r="A72" i="3" s="1"/>
  <c r="N76" i="2"/>
  <c r="A73" i="3" s="1"/>
  <c r="N79" i="2"/>
  <c r="A76" i="3" s="1"/>
  <c r="N80" i="2"/>
  <c r="A77" i="3" s="1"/>
  <c r="N84" i="2"/>
  <c r="A81" i="3" s="1"/>
  <c r="N85" i="2"/>
  <c r="A82" i="3" s="1"/>
  <c r="N86" i="2"/>
  <c r="A83" i="3" s="1"/>
  <c r="N87" i="2"/>
  <c r="A84" i="3" s="1"/>
  <c r="N88" i="2"/>
  <c r="A85" i="3" s="1"/>
  <c r="N91" i="2"/>
  <c r="A88" i="3" s="1"/>
  <c r="N92" i="2"/>
  <c r="A89" i="3" s="1"/>
  <c r="N96" i="2"/>
  <c r="A93" i="3" s="1"/>
  <c r="N97" i="2"/>
  <c r="A94" i="3" s="1"/>
  <c r="N98" i="2"/>
  <c r="A95" i="3" s="1"/>
  <c r="N99" i="2"/>
  <c r="A96" i="3" s="1"/>
  <c r="N100" i="2"/>
  <c r="A97" i="3" s="1"/>
  <c r="N103" i="2"/>
  <c r="A100" i="3" s="1"/>
  <c r="N104" i="2"/>
  <c r="A101" i="3" s="1"/>
  <c r="F107" i="2"/>
  <c r="E104" i="3" s="1"/>
  <c r="N8" i="2"/>
  <c r="L8"/>
  <c r="L9"/>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A5"/>
  <c r="A4"/>
  <c r="A3"/>
  <c r="E3" s="1"/>
  <c r="A106" l="1"/>
  <c r="B103" i="3"/>
  <c r="A104" i="2"/>
  <c r="B101" i="3"/>
  <c r="A102" i="2"/>
  <c r="B99" i="3"/>
  <c r="A100" i="2"/>
  <c r="B97" i="3"/>
  <c r="A98" i="2"/>
  <c r="B95" i="3"/>
  <c r="A96" i="2"/>
  <c r="B93" i="3"/>
  <c r="A94" i="2"/>
  <c r="B91" i="3"/>
  <c r="A92" i="2"/>
  <c r="B89" i="3"/>
  <c r="A90" i="2"/>
  <c r="B87" i="3"/>
  <c r="A88" i="2"/>
  <c r="B85" i="3"/>
  <c r="A86" i="2"/>
  <c r="B83" i="3"/>
  <c r="A84" i="2"/>
  <c r="B81" i="3"/>
  <c r="A82" i="2"/>
  <c r="B79" i="3"/>
  <c r="A80" i="2"/>
  <c r="B77" i="3"/>
  <c r="A78" i="2"/>
  <c r="B75" i="3"/>
  <c r="A76" i="2"/>
  <c r="B73" i="3"/>
  <c r="A74" i="2"/>
  <c r="B71" i="3"/>
  <c r="A72" i="2"/>
  <c r="B69" i="3"/>
  <c r="A70" i="2"/>
  <c r="B67" i="3"/>
  <c r="A68" i="2"/>
  <c r="B65" i="3"/>
  <c r="A66" i="2"/>
  <c r="B63" i="3"/>
  <c r="A64" i="2"/>
  <c r="B61" i="3"/>
  <c r="A62" i="2"/>
  <c r="B59" i="3"/>
  <c r="A60" i="2"/>
  <c r="B57" i="3"/>
  <c r="A58" i="2"/>
  <c r="B55" i="3"/>
  <c r="A56" i="2"/>
  <c r="B53" i="3"/>
  <c r="A54" i="2"/>
  <c r="B51" i="3"/>
  <c r="A52" i="2"/>
  <c r="B49" i="3"/>
  <c r="A50" i="2"/>
  <c r="B47" i="3"/>
  <c r="A48" i="2"/>
  <c r="B45" i="3"/>
  <c r="A46" i="2"/>
  <c r="B43" i="3"/>
  <c r="A44" i="2"/>
  <c r="B41" i="3"/>
  <c r="A42" i="2"/>
  <c r="B39" i="3"/>
  <c r="A40" i="2"/>
  <c r="B37" i="3"/>
  <c r="A38" i="2"/>
  <c r="B35" i="3"/>
  <c r="A36" i="2"/>
  <c r="B33" i="3"/>
  <c r="A34" i="2"/>
  <c r="B31" i="3"/>
  <c r="A32" i="2"/>
  <c r="B29" i="3"/>
  <c r="A30" i="2"/>
  <c r="B27" i="3"/>
  <c r="A28" i="2"/>
  <c r="B25" i="3"/>
  <c r="A26" i="2"/>
  <c r="B23" i="3"/>
  <c r="A24" i="2"/>
  <c r="B21" i="3"/>
  <c r="A22" i="2"/>
  <c r="B19" i="3"/>
  <c r="A20" i="2"/>
  <c r="B17" i="3"/>
  <c r="A18" i="2"/>
  <c r="B15" i="3"/>
  <c r="A16" i="2"/>
  <c r="B13" i="3"/>
  <c r="A14" i="2"/>
  <c r="B11" i="3"/>
  <c r="A12" i="2"/>
  <c r="B9" i="3"/>
  <c r="A10" i="2"/>
  <c r="B7" i="3"/>
  <c r="A107" i="2"/>
  <c r="B104" i="3"/>
  <c r="A105" i="2"/>
  <c r="B102" i="3"/>
  <c r="A103" i="2"/>
  <c r="B100" i="3"/>
  <c r="A101" i="2"/>
  <c r="B98" i="3"/>
  <c r="A99" i="2"/>
  <c r="B96" i="3"/>
  <c r="A97" i="2"/>
  <c r="B94" i="3"/>
  <c r="A95" i="2"/>
  <c r="B92" i="3"/>
  <c r="A93" i="2"/>
  <c r="B90" i="3"/>
  <c r="A91" i="2"/>
  <c r="B88" i="3"/>
  <c r="A89" i="2"/>
  <c r="B86" i="3"/>
  <c r="A87" i="2"/>
  <c r="B84" i="3"/>
  <c r="A85" i="2"/>
  <c r="B82" i="3"/>
  <c r="A83" i="2"/>
  <c r="B80" i="3"/>
  <c r="A81" i="2"/>
  <c r="B78" i="3"/>
  <c r="A79" i="2"/>
  <c r="B76" i="3"/>
  <c r="A77" i="2"/>
  <c r="B74" i="3"/>
  <c r="A75" i="2"/>
  <c r="B72" i="3"/>
  <c r="A73" i="2"/>
  <c r="B70" i="3"/>
  <c r="A71" i="2"/>
  <c r="B68" i="3"/>
  <c r="A69" i="2"/>
  <c r="B66" i="3"/>
  <c r="A67" i="2"/>
  <c r="B64" i="3"/>
  <c r="A65" i="2"/>
  <c r="B62" i="3"/>
  <c r="A63" i="2"/>
  <c r="B60" i="3"/>
  <c r="A61" i="2"/>
  <c r="B58" i="3"/>
  <c r="A59" i="2"/>
  <c r="B56" i="3"/>
  <c r="A57" i="2"/>
  <c r="B54" i="3"/>
  <c r="A55" i="2"/>
  <c r="B52" i="3"/>
  <c r="A53" i="2"/>
  <c r="B50" i="3"/>
  <c r="A51" i="2"/>
  <c r="B48" i="3"/>
  <c r="A49" i="2"/>
  <c r="B46" i="3"/>
  <c r="A47" i="2"/>
  <c r="B44" i="3"/>
  <c r="A45" i="2"/>
  <c r="B42" i="3"/>
  <c r="A43" i="2"/>
  <c r="B40" i="3"/>
  <c r="A41" i="2"/>
  <c r="B38" i="3"/>
  <c r="A39" i="2"/>
  <c r="B36" i="3"/>
  <c r="A37" i="2"/>
  <c r="B34" i="3"/>
  <c r="A35" i="2"/>
  <c r="B32" i="3"/>
  <c r="A33" i="2"/>
  <c r="B30" i="3"/>
  <c r="A31" i="2"/>
  <c r="B28" i="3"/>
  <c r="A29" i="2"/>
  <c r="B26" i="3"/>
  <c r="A27" i="2"/>
  <c r="B24" i="3"/>
  <c r="A25" i="2"/>
  <c r="B22" i="3"/>
  <c r="A23" i="2"/>
  <c r="B20" i="3"/>
  <c r="A21" i="2"/>
  <c r="B18" i="3"/>
  <c r="A19" i="2"/>
  <c r="B16" i="3"/>
  <c r="A17" i="2"/>
  <c r="B14" i="3"/>
  <c r="A15" i="2"/>
  <c r="B12" i="3"/>
  <c r="A13" i="2"/>
  <c r="B10" i="3"/>
  <c r="A11" i="2"/>
  <c r="B8" i="3"/>
  <c r="A5"/>
  <c r="N102" i="2"/>
  <c r="A99" i="3" s="1"/>
  <c r="N90" i="2"/>
  <c r="A87" i="3" s="1"/>
  <c r="N78" i="2"/>
  <c r="A75" i="3" s="1"/>
  <c r="N66" i="2"/>
  <c r="A63" i="3" s="1"/>
  <c r="N54" i="2"/>
  <c r="A51" i="3" s="1"/>
  <c r="N42" i="2"/>
  <c r="A39" i="3" s="1"/>
  <c r="N30" i="2"/>
  <c r="A27" i="3" s="1"/>
  <c r="N18" i="2"/>
  <c r="A15" i="3" s="1"/>
  <c r="N107" i="2"/>
  <c r="A104" i="3" s="1"/>
  <c r="N101" i="2"/>
  <c r="A98" i="3" s="1"/>
  <c r="N95" i="2"/>
  <c r="A92" i="3" s="1"/>
  <c r="N89" i="2"/>
  <c r="A86" i="3" s="1"/>
  <c r="N83" i="2"/>
  <c r="A80" i="3" s="1"/>
  <c r="N77" i="2"/>
  <c r="A74" i="3" s="1"/>
  <c r="N71" i="2"/>
  <c r="A68" i="3" s="1"/>
  <c r="N65" i="2"/>
  <c r="A62" i="3" s="1"/>
  <c r="N59" i="2"/>
  <c r="A56" i="3" s="1"/>
  <c r="N53" i="2"/>
  <c r="A50" i="3" s="1"/>
  <c r="N47" i="2"/>
  <c r="A44" i="3" s="1"/>
  <c r="N41" i="2"/>
  <c r="A38" i="3" s="1"/>
  <c r="N35" i="2"/>
  <c r="A32" i="3" s="1"/>
  <c r="N29" i="2"/>
  <c r="A26" i="3" s="1"/>
  <c r="N23" i="2"/>
  <c r="A20" i="3" s="1"/>
  <c r="N17" i="2"/>
  <c r="A14" i="3" s="1"/>
  <c r="N11" i="2"/>
  <c r="A8" i="3" s="1"/>
  <c r="N106" i="2"/>
  <c r="A103" i="3" s="1"/>
  <c r="N94" i="2"/>
  <c r="A91" i="3" s="1"/>
  <c r="N82" i="2"/>
  <c r="A79" i="3" s="1"/>
  <c r="N70" i="2"/>
  <c r="A67" i="3" s="1"/>
  <c r="N58" i="2"/>
  <c r="A55" i="3" s="1"/>
  <c r="N46" i="2"/>
  <c r="A43" i="3" s="1"/>
  <c r="N34" i="2"/>
  <c r="A31" i="3" s="1"/>
  <c r="N22" i="2"/>
  <c r="A19" i="3" s="1"/>
  <c r="N10" i="2"/>
  <c r="A7" i="3" s="1"/>
  <c r="N105" i="2"/>
  <c r="A102" i="3" s="1"/>
  <c r="N93" i="2"/>
  <c r="A90" i="3" s="1"/>
  <c r="N81" i="2"/>
  <c r="A78" i="3" s="1"/>
  <c r="N69" i="2"/>
  <c r="A66" i="3" s="1"/>
  <c r="N57" i="2"/>
  <c r="A54" i="3" s="1"/>
  <c r="N45" i="2"/>
  <c r="A42" i="3" s="1"/>
  <c r="N33" i="2"/>
  <c r="A30" i="3" s="1"/>
  <c r="N21" i="2"/>
  <c r="A18" i="3" s="1"/>
  <c r="N9" i="2"/>
  <c r="A6" i="3" s="1"/>
  <c r="E5"/>
  <c r="A8" i="2"/>
  <c r="A9" l="1"/>
  <c r="A1" s="1"/>
  <c r="C2" s="1"/>
  <c r="A1" i="3" l="1"/>
  <c r="C2"/>
  <c r="C3" s="1"/>
</calcChain>
</file>

<file path=xl/sharedStrings.xml><?xml version="1.0" encoding="utf-8"?>
<sst xmlns="http://schemas.openxmlformats.org/spreadsheetml/2006/main" count="244" uniqueCount="240">
  <si>
    <t xml:space="preserve">       Инструкция по работе с формой </t>
  </si>
  <si>
    <t>1. Технические особенности работы с файлом формы-отчёта</t>
  </si>
  <si>
    <t xml:space="preserve">  1.1.  </t>
  </si>
  <si>
    <t xml:space="preserve">  1.2.</t>
  </si>
  <si>
    <r>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t>
    </r>
    <r>
      <rPr>
        <b/>
        <sz val="11"/>
        <rFont val="Arial"/>
        <family val="2"/>
        <charset val="204"/>
      </rPr>
      <t xml:space="preserve"> </t>
    </r>
    <r>
      <rPr>
        <b/>
        <sz val="11"/>
        <color indexed="60"/>
        <rFont val="Arial"/>
        <family val="2"/>
        <charset val="204"/>
      </rPr>
      <t>Например</t>
    </r>
    <r>
      <rPr>
        <sz val="11"/>
        <color indexed="8"/>
        <rFont val="Arial"/>
        <family val="2"/>
        <charset val="204"/>
      </rPr>
      <t>:</t>
    </r>
  </si>
  <si>
    <t xml:space="preserve">  1.3.</t>
  </si>
  <si>
    <r>
      <rPr>
        <b/>
        <sz val="11"/>
        <color indexed="60"/>
        <rFont val="Arial"/>
        <family val="2"/>
        <charset val="204"/>
      </rPr>
      <t>Допустимо</t>
    </r>
    <r>
      <rPr>
        <b/>
        <sz val="11"/>
        <color indexed="10"/>
        <rFont val="Arial"/>
        <family val="2"/>
        <charset val="204"/>
      </rPr>
      <t xml:space="preserve"> </t>
    </r>
    <r>
      <rPr>
        <sz val="11"/>
        <rFont val="Arial"/>
        <family val="2"/>
        <charset val="204"/>
      </rPr>
      <t>открыть форму отчета в OpenOffice, заполнить, сохранить, снова открыть в OpenOffice, сформировать отчет</t>
    </r>
  </si>
  <si>
    <t xml:space="preserve">  1.4.</t>
  </si>
  <si>
    <r>
      <rPr>
        <b/>
        <sz val="11"/>
        <color indexed="60"/>
        <rFont val="Arial"/>
        <family val="2"/>
        <charset val="204"/>
      </rPr>
      <t>Недопустимо</t>
    </r>
    <r>
      <rPr>
        <sz val="11"/>
        <rFont val="Arial"/>
        <family val="2"/>
        <charset val="204"/>
      </rPr>
      <t xml:space="preserve"> открыть форму отчета в OpenOffice, заполнить, сохранить, открыть в Microsoft Excel, сформировать отчет</t>
    </r>
  </si>
  <si>
    <t xml:space="preserve">  1.5.</t>
  </si>
  <si>
    <r>
      <t xml:space="preserve">При необходимости внести изменения в данные, вносите их в ранее заполненную форму, либо заполняйте форму заново целиком. </t>
    </r>
    <r>
      <rPr>
        <b/>
        <sz val="11"/>
        <color indexed="60"/>
        <rFont val="Arial"/>
        <family val="2"/>
        <charset val="204"/>
      </rPr>
      <t>Не сдавайте частично заполненную форму!</t>
    </r>
    <r>
      <rPr>
        <sz val="11"/>
        <rFont val="Arial"/>
        <family val="2"/>
        <charset val="204"/>
      </rPr>
      <t xml:space="preserve"> Последняя сданная версия отчета заменяет предыдущие, поэтому при сдаче частично заполненной формы ранее предоставленные данные могут быть утеряны.</t>
    </r>
  </si>
  <si>
    <t xml:space="preserve">  1.6.</t>
  </si>
  <si>
    <t>Размещайте все материалы по работе с Федеральной информационной системой оценки качества образования (ФИС ОКО) в одном месте и храните все файлы не менее двух лет.</t>
  </si>
  <si>
    <t xml:space="preserve">  1.7.</t>
  </si>
  <si>
    <r>
      <t xml:space="preserve">После загрузки с сайта и сохранения файла с формой-отчётом  рекомендуется переименовать файл, добавив к названию номер или логин Вашей школы. </t>
    </r>
    <r>
      <rPr>
        <i/>
        <sz val="11"/>
        <rFont val="Arial"/>
        <family val="2"/>
        <charset val="204"/>
      </rPr>
      <t>Например: 2019pfs777777.xls</t>
    </r>
  </si>
  <si>
    <t>2. Общие рекомендации по заполнению формы-отчёта</t>
  </si>
  <si>
    <t xml:space="preserve"> 2.1.</t>
  </si>
  <si>
    <t>Для удобства использования рекомендуется распечатать данную инструкцию.</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</si>
  <si>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</si>
  <si>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</si>
  <si>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 xml:space="preserve"> 2.3.</t>
  </si>
  <si>
    <t>Для редактирования частично заполненного поля пользуйтесь клавишей F2.</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</si>
  <si>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</si>
  <si>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</si>
  <si>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 xml:space="preserve"> 2.5.</t>
  </si>
  <si>
    <t>В процессе работы над файлом не реже чем раз в 5-7 минут сохраняйте его, нажимая Ctrl+S.</t>
  </si>
  <si>
    <t xml:space="preserve"> 2.6.</t>
  </si>
  <si>
    <r>
      <rPr>
        <b/>
        <sz val="11"/>
        <color indexed="60"/>
        <rFont val="Arial"/>
        <family val="2"/>
        <charset val="204"/>
      </rPr>
      <t>Внимание! Категорически запрещается удалять ячейки, строки, столбцы и двигать ячейки мышью!!!</t>
    </r>
    <r>
      <rPr>
        <sz val="11"/>
        <color indexed="10"/>
        <rFont val="Arial"/>
        <family val="2"/>
        <charset val="204"/>
      </rPr>
      <t xml:space="preserve"> </t>
    </r>
    <r>
      <rPr>
        <sz val="11"/>
        <rFont val="Arial"/>
        <family val="2"/>
        <charset val="204"/>
      </rPr>
      <t xml:space="preserve">Для очистки ячейки пользуйтесь клавишей Del, для копирования информации в другое место - буфером обмена! </t>
    </r>
  </si>
  <si>
    <t xml:space="preserve"> 2.7.</t>
  </si>
  <si>
    <t>При копировании данных из других источников с помощью буфера обмена обязательно используйте режим специальной вставки (меню: правка - специальная вставка - значения) или (правая кнопка мыши- специальная вставка - текст). В противном случае возможно повреждение логической схемы формы и как следствие искажение передаваемых данных.</t>
  </si>
  <si>
    <t xml:space="preserve"> 2.8.</t>
  </si>
  <si>
    <t>Если при работе Вам будет видна только часть списка, перемещайтесь к другим пунктам списка, используя стрелки на клавиатуре и полосы прокрутки на экране.</t>
  </si>
  <si>
    <t xml:space="preserve"> 2.9.</t>
  </si>
  <si>
    <t>Не пытайтесь снять защиту данной книги! 
Это легко, но не принесет Вам пользы, а работа формы может быть нарушена, что приведет к неправильной передаче данных.</t>
  </si>
  <si>
    <t>Заполнение отдельных разделов</t>
  </si>
  <si>
    <t>3. Описание разделов (листов формы)</t>
  </si>
  <si>
    <t>3.1.</t>
  </si>
  <si>
    <t>Раздел (лист) "Инструкция" содержит пошаговую инструкцию по формированию и передаче информации.</t>
  </si>
  <si>
    <t>3.2.</t>
  </si>
  <si>
    <t>3.4.</t>
  </si>
  <si>
    <t>Раздел "otchet" формируется автоматически по мере заполнения остальных разделов и не требует отдельного заполнения. Он предназначен для формирования итогового csv-отчета.</t>
  </si>
  <si>
    <t xml:space="preserve"> 4.1.</t>
  </si>
  <si>
    <t>4.2.</t>
  </si>
  <si>
    <t>4.3.</t>
  </si>
  <si>
    <t>4.4.</t>
  </si>
  <si>
    <t>4.5.</t>
  </si>
  <si>
    <t>Подготовка файла отчёта для загрузки в ФИС ОКО</t>
  </si>
  <si>
    <t xml:space="preserve">  5.1.</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</si>
  <si>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</si>
  <si>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 xml:space="preserve">  5.2.</t>
  </si>
  <si>
    <t xml:space="preserve">Сохраните заполненную форму, нажав комбинацию Ctrl+S. </t>
  </si>
  <si>
    <t xml:space="preserve">  5.3.</t>
  </si>
  <si>
    <t>Выберите в пункте меню "Файл" - "Сохранить как...".
В MS Excel 2013-2016 после этого нажмите кнопку "Обзор".</t>
  </si>
  <si>
    <t xml:space="preserve">  5.4.</t>
  </si>
  <si>
    <t>Выберите папку для размещения csv-отчёта. Рекомендуем хранить все файлы проекта в одном месте.</t>
  </si>
  <si>
    <t xml:space="preserve">  5.5.</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</si>
  <si>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</si>
  <si>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 xml:space="preserve">  5.6.</t>
  </si>
  <si>
    <t>Строчкой выше дайте файлу имя otchet, добавив дату и т.д. по необходимости. Используйте только латинские буквы. 
Например: 20190922otchet.</t>
  </si>
  <si>
    <t xml:space="preserve">  5.7.</t>
  </si>
  <si>
    <t>Нажмите "сохранить".</t>
  </si>
  <si>
    <t xml:space="preserve">  5.8.</t>
  </si>
  <si>
    <t>Согласитесь сохранить в предложенном формате только текущий лист - нажмите "ОК" в появившемся окне.</t>
  </si>
  <si>
    <t xml:space="preserve">  5.9.</t>
  </si>
  <si>
    <t>Согласитесь сохранить всю книгу в формате csv, нажав "ДА" в очередном окне.</t>
  </si>
  <si>
    <t xml:space="preserve">  5.10.</t>
  </si>
  <si>
    <t>Закройте форму, отказавшись сохранять изменения (это сделано в п. 5.2.)</t>
  </si>
  <si>
    <t>6. Загрузка файла отчета при работе в OpenOffice</t>
  </si>
  <si>
    <t>6.1.</t>
  </si>
  <si>
    <t>6.2.</t>
  </si>
  <si>
    <t>6.3.</t>
  </si>
  <si>
    <t>Выберите в пункте меню "Файл" - "Сохранить как..."</t>
  </si>
  <si>
    <t>6.4.</t>
  </si>
  <si>
    <t>6.5.</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</si>
  <si>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</si>
  <si>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6.6.</t>
  </si>
  <si>
    <t>Строчкой выше дайте файлу имя otchet, добавив дату и т.д. по необходимости. Используйте только латинские буквы. 
Например: 20190922otchet</t>
  </si>
  <si>
    <t>6.7.</t>
  </si>
  <si>
    <t>Нажмите "Сохранить". На появившемся предупреждении выберите "Использовать текущий формат".</t>
  </si>
  <si>
    <t>6.8.</t>
  </si>
  <si>
    <t xml:space="preserve">В открывшемся окне выберите кодировку "Win-1251" и разделитель поля ";" (точку с запятой). Остальные поля оставьте так, как есть. См. рисунок: </t>
  </si>
  <si>
    <t>6.9.</t>
  </si>
  <si>
    <t>Нажмите "Ок". На появившемся предупреждении о сохранении только активного листа нажмите "Ок".</t>
  </si>
  <si>
    <t xml:space="preserve">    7. Отправка подготовленного отчета</t>
  </si>
  <si>
    <t>7.1.</t>
  </si>
  <si>
    <t>Авторизуйтесь в личном кабинете ФИС ОКО https://lk-fisoko.obrnadzor.gov.ru/, используя логин и пароль. Перейдите в соответствующий раздел.</t>
  </si>
  <si>
    <t>7.2.</t>
  </si>
  <si>
    <t>Выберите публикацию, соответствующую сдаваемому отчёту. Нажмите на кнопку "Загрузить файл".</t>
  </si>
  <si>
    <t>7.4.</t>
  </si>
  <si>
    <t>Укажите в открывшемся окне расположение файла с csv - отчетом.</t>
  </si>
  <si>
    <t>7.5.</t>
  </si>
  <si>
    <t>Когда файл сдан, в системе появляется сообщение "Данные приняты, вы можете посмотреть их по ссылке ". В веб-интерфейсе отобразятся принятые данные. Убедитесь, что они соответствуют данным, которые вносились в форму отчета.</t>
  </si>
  <si>
    <t>7.6.</t>
  </si>
  <si>
    <t>Отправленные отчёты и их актуальность Вы можете отслеживать в публикации, в которой сдавали отчет. Кликните по ссылке "посмотреть".</t>
  </si>
  <si>
    <t>8. Решение проблем</t>
  </si>
  <si>
    <t>8.1.</t>
  </si>
  <si>
    <t>Большинство проблем связано с одной из следующих ошибок:
1) неверно указан логин;
2) заполнение отчета не закончено, т.е. на листе "otchet" осталось сообщение "Формирование отчета не завершено";
3) сохранен не тот лист (не "otchet", см. п. 5.1 или 6.1);
4) неверный формат сдаваемого в систему файла (см. п. 5.5 или 6.5).</t>
  </si>
  <si>
    <t>8.2.</t>
  </si>
  <si>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color indexed="60"/>
        <rFont val="Arial"/>
        <family val="2"/>
        <charset val="204"/>
      </rPr>
      <t>helpfisoko@fioco.ru</t>
    </r>
  </si>
  <si>
    <t>в тексте письма укажите:</t>
  </si>
  <si>
    <t>Логин образовательной организации</t>
  </si>
  <si>
    <t>Ваши ФИО</t>
  </si>
  <si>
    <t>Подробное описание проблемы. По возможности укажите пункт инструкции, выполнение которого вызвало затруднения.</t>
  </si>
  <si>
    <t xml:space="preserve">Обязательно прикрепите к письму проблемные файлы: заполненную форму, csv-отчёт. При необходимости прикрепите скриншот (снимок экрана)*. </t>
  </si>
  <si>
    <t>8.3.</t>
  </si>
  <si>
    <t>Несоблюдение описанных выше требований существенно увеличит время обработки Вашего запроса.</t>
  </si>
  <si>
    <t>8.4.</t>
  </si>
  <si>
    <t>Если Вы не получили ответа в течение рабочего дня, отправьте повторное письмо.</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</si>
  <si>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</si>
  <si>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Сбор сведений об адресах ОО</t>
  </si>
  <si>
    <t>Логин ОО</t>
  </si>
  <si>
    <t>Название ОО</t>
  </si>
  <si>
    <t>головная ОО</t>
  </si>
  <si>
    <t>филиал</t>
  </si>
  <si>
    <t>Адрес здания 2</t>
  </si>
  <si>
    <t>Адрес здания 3</t>
  </si>
  <si>
    <t>Адрес здания 4</t>
  </si>
  <si>
    <t>Адрес здания 5</t>
  </si>
  <si>
    <t>Адрес здания 6</t>
  </si>
  <si>
    <t>Адрес здания 7</t>
  </si>
  <si>
    <t>Адрес здания 8</t>
  </si>
  <si>
    <t>Адрес здания 9</t>
  </si>
  <si>
    <t>Адрес здания 10</t>
  </si>
  <si>
    <t>Адрес здания 11</t>
  </si>
  <si>
    <t>Адрес здания 12</t>
  </si>
  <si>
    <t>Адрес здания 13</t>
  </si>
  <si>
    <t>Адрес здания 14</t>
  </si>
  <si>
    <t>Адрес здания 15</t>
  </si>
  <si>
    <t>Адрес здания 16</t>
  </si>
  <si>
    <t>Адрес здания 17</t>
  </si>
  <si>
    <t>Адрес здания 18</t>
  </si>
  <si>
    <t>Адрес здания 19</t>
  </si>
  <si>
    <t>Адрес здания 20</t>
  </si>
  <si>
    <t>Адрес здания 21</t>
  </si>
  <si>
    <t>Адрес здания 22</t>
  </si>
  <si>
    <t>Адрес здания 23</t>
  </si>
  <si>
    <t>Адрес здания 24</t>
  </si>
  <si>
    <t>Адрес здания 25</t>
  </si>
  <si>
    <t>Адрес здания 26</t>
  </si>
  <si>
    <t>Адрес здания 27</t>
  </si>
  <si>
    <t>Адрес здания 28</t>
  </si>
  <si>
    <t>Адрес здания 29</t>
  </si>
  <si>
    <t>Адрес здания 30</t>
  </si>
  <si>
    <t>Адрес здания 31</t>
  </si>
  <si>
    <t>Адрес здания 32</t>
  </si>
  <si>
    <t>Адрес здания 33</t>
  </si>
  <si>
    <t>Адрес здания 34</t>
  </si>
  <si>
    <t>Адрес здания 35</t>
  </si>
  <si>
    <t>Адрес здания 36</t>
  </si>
  <si>
    <t>Адрес здания 37</t>
  </si>
  <si>
    <t>Адрес здания 38</t>
  </si>
  <si>
    <t>Адрес здания 39</t>
  </si>
  <si>
    <t>Адрес здания 40</t>
  </si>
  <si>
    <t>Адрес здания 41</t>
  </si>
  <si>
    <t>Адрес здания 42</t>
  </si>
  <si>
    <t>Адрес здания 43</t>
  </si>
  <si>
    <t>Адрес здания 44</t>
  </si>
  <si>
    <t>Адрес здания 45</t>
  </si>
  <si>
    <t>Адрес здания 46</t>
  </si>
  <si>
    <t>Адрес здания 47</t>
  </si>
  <si>
    <t>Адрес здания 48</t>
  </si>
  <si>
    <t>Адрес здания 49</t>
  </si>
  <si>
    <t>Адрес здания 50</t>
  </si>
  <si>
    <t>Адрес здания 51</t>
  </si>
  <si>
    <t>Адрес здания 52</t>
  </si>
  <si>
    <t>Адрес здания 53</t>
  </si>
  <si>
    <t>Адрес здания 54</t>
  </si>
  <si>
    <t>Адрес здания 55</t>
  </si>
  <si>
    <t>Адрес здания 56</t>
  </si>
  <si>
    <t>Адрес здания 57</t>
  </si>
  <si>
    <t>Адрес здания 58</t>
  </si>
  <si>
    <t>Адрес здания 59</t>
  </si>
  <si>
    <t>Адрес здания 60</t>
  </si>
  <si>
    <t>Адрес здания 61</t>
  </si>
  <si>
    <t>Адрес здания 62</t>
  </si>
  <si>
    <t>Адрес здания 63</t>
  </si>
  <si>
    <t>Адрес здания 64</t>
  </si>
  <si>
    <t>Адрес здания 65</t>
  </si>
  <si>
    <t>Адрес здания 66</t>
  </si>
  <si>
    <t>Адрес здания 67</t>
  </si>
  <si>
    <t>Адрес здания 68</t>
  </si>
  <si>
    <t>Адрес здания 69</t>
  </si>
  <si>
    <t>Адрес здания 70</t>
  </si>
  <si>
    <t>Адрес здания 71</t>
  </si>
  <si>
    <t>Адрес здания 72</t>
  </si>
  <si>
    <t>Адрес здания 73</t>
  </si>
  <si>
    <t>Адрес здания 74</t>
  </si>
  <si>
    <t>Адрес здания 75</t>
  </si>
  <si>
    <t>Адрес здания 76</t>
  </si>
  <si>
    <t>Адрес здания 77</t>
  </si>
  <si>
    <t>Адрес здания 78</t>
  </si>
  <si>
    <t>Адрес здания 79</t>
  </si>
  <si>
    <t>Адрес здания 80</t>
  </si>
  <si>
    <t>Адрес здания 81</t>
  </si>
  <si>
    <t>Адрес здания 82</t>
  </si>
  <si>
    <t>Адрес здания 83</t>
  </si>
  <si>
    <t>Адрес здания 84</t>
  </si>
  <si>
    <t>Адрес здания 85</t>
  </si>
  <si>
    <t>Адрес здания 86</t>
  </si>
  <si>
    <t>Адрес здания 87</t>
  </si>
  <si>
    <t>Адрес здания 88</t>
  </si>
  <si>
    <t>Адрес здания 89</t>
  </si>
  <si>
    <t>Адрес здания 90</t>
  </si>
  <si>
    <t>Адрес здания 91</t>
  </si>
  <si>
    <t>Адрес здания 92</t>
  </si>
  <si>
    <t>Адрес здания 93</t>
  </si>
  <si>
    <t>Адрес здания 94</t>
  </si>
  <si>
    <t>Адрес здания 95</t>
  </si>
  <si>
    <t>Адрес здания 96</t>
  </si>
  <si>
    <t>Адрес здания 97</t>
  </si>
  <si>
    <t>Адрес здания 98</t>
  </si>
  <si>
    <t>Адрес здания 99</t>
  </si>
  <si>
    <t>Адрес здания 100</t>
  </si>
  <si>
    <t>Адрес</t>
  </si>
  <si>
    <t>Длстр Адрес</t>
  </si>
  <si>
    <t>абвгдеёжзийклмнопрстуфхцчшщъыьэюяАБВГДЕЁЖЗИЙКЛМНОПРСТУФХЦЧШЩЪЫЬЭЮЯ</t>
  </si>
  <si>
    <t>Данная форма предназначена для работы в MS Excel 2007-2016 или OpenOffice</t>
  </si>
  <si>
    <t>Перейдите в раздел "Сведения об ОО" (ярлычки внизу экрана). Заполните все выделенные цветом ячейки в таблице.</t>
  </si>
  <si>
    <t>В разделе "Сведения об ОО" укажите информацию об образовательной организации.</t>
  </si>
  <si>
    <t>Укажите логин и название Вашей образовательной организации.</t>
  </si>
  <si>
    <t>тема: Адреса ОО &lt;логин&gt;</t>
  </si>
  <si>
    <t>4. Раздел "Сведения об ОО"</t>
  </si>
  <si>
    <t>структурное подразделение</t>
  </si>
  <si>
    <t>5. Создание файла отчета при работе в MS Excel 2007-2016</t>
  </si>
  <si>
    <t xml:space="preserve">4.6. </t>
  </si>
  <si>
    <t xml:space="preserve">Настоящая форма отчёта предназначена для сбора сведений об адресах ОО. Описываемые ниже разделы формы отчёта посвящены сбору этой информации.  </t>
  </si>
  <si>
    <r>
      <t xml:space="preserve">На основании указанного количества зданий станут активными строки, в которые, необходимо внести информацию об адресах ОО (количество строк равняется указанному количеству зданий). </t>
    </r>
    <r>
      <rPr>
        <b/>
        <sz val="11"/>
        <rFont val="Arial"/>
        <family val="2"/>
        <charset val="204"/>
      </rPr>
      <t xml:space="preserve">Для каждого здания заполняется отдельная строка. </t>
    </r>
    <r>
      <rPr>
        <sz val="11"/>
        <rFont val="Arial"/>
        <family val="2"/>
        <charset val="204"/>
      </rPr>
      <t xml:space="preserve">
В адресе необходимо указать </t>
    </r>
    <r>
      <rPr>
        <i/>
        <sz val="11"/>
        <rFont val="Arial"/>
        <family val="2"/>
        <charset val="204"/>
      </rPr>
      <t>индекс, название субъекта РФ, название муниципалитета, населенного пункта, название улицы, номер дома</t>
    </r>
    <r>
      <rPr>
        <sz val="11"/>
        <rFont val="Arial"/>
        <family val="2"/>
        <charset val="204"/>
      </rPr>
      <t xml:space="preserve"> (строение, корпус и т.д.).
</t>
    </r>
  </si>
  <si>
    <t>Филиал или СП</t>
  </si>
  <si>
    <r>
      <t>В первой строке "Адрес здания 1" необходимо указать адрес здания,</t>
    </r>
    <r>
      <rPr>
        <b/>
        <sz val="11"/>
        <rFont val="Arial"/>
        <family val="2"/>
        <charset val="204"/>
      </rPr>
      <t xml:space="preserve"> в котором находится руководитель (директор) ОО.</t>
    </r>
  </si>
  <si>
    <t>Название (указать для филиалов и структурных подразделений)</t>
  </si>
  <si>
    <t>Головная ОО/филиал</t>
  </si>
  <si>
    <t>Адрес здания 1 (Здание, в котором находится руководитель (директор) ОО)</t>
  </si>
  <si>
    <r>
      <t xml:space="preserve">Данная форма предназначена для сбора сведений об адресах ОО, филиалов и структурных подразделений ОО  адреса зданий, </t>
    </r>
    <r>
      <rPr>
        <b/>
        <sz val="11"/>
        <rFont val="Arial"/>
        <family val="2"/>
        <charset val="204"/>
      </rPr>
      <t>в которых  реализуются образовательные программы общего образования</t>
    </r>
    <r>
      <rPr>
        <sz val="11"/>
        <rFont val="Arial"/>
        <family val="2"/>
        <charset val="204"/>
      </rPr>
      <t>, если ОО имеет несколько зданий; адреса филиалов (если филиал имеет несколько зданий, то адрес каждого здания). Ниже представлена пошаговая инструкция по заполнению формы, формированию и отправке отчета.</t>
    </r>
  </si>
  <si>
    <r>
      <t xml:space="preserve">Укажите информацию о количестве зданий, в которых расположена образовательная организация. В количестве зданий необходимо учитывать все здания ОО (если ОО имеет несколько зданий), а также все здания, в которых расположены филиалы (если филиал имеет несколько зданий, то необходимо указать адрес каждого здания), структурные подразделения ОО, </t>
    </r>
    <r>
      <rPr>
        <b/>
        <sz val="11"/>
        <rFont val="Arial"/>
        <family val="2"/>
        <charset val="204"/>
      </rPr>
      <t xml:space="preserve"> в которых  реализуются образовательные программы общего образования.</t>
    </r>
  </si>
  <si>
    <t>Необходимо выбрать из выпадающего списка, относится это здание к головной ОО, к филиалу или структурному подразделению ОО.
Если у ОО нет филиалов и структурных подразделений - необходимо выбрать в выпадающем списке "головная ОО" (Если школа  реализует образовательные программы общего образования в нескольких зданиях, не являющихся филиалами или структурными подразделениями - в каждом отмечается "головная ОО").
Если здание относится к головной ОО, поле "Название" будет заполнено автоматически, как название ОО, введенное выше.
Если здание относится к филиалу или структурному подразделению ОО, необходимо выбрать соответствующее значение в выпадающем списке и указать название филиала или структурного подразделения.</t>
  </si>
  <si>
    <t>версия 1.1</t>
  </si>
  <si>
    <t>Количество зданий в ОО, включая здания всех филиалов, структурных подразделений ОО,  в которых реализуются образовательные программы общего образования</t>
  </si>
  <si>
    <t>sch343454</t>
  </si>
  <si>
    <t>муниципальное общеобразовательное учреждение "Пионерская средняя школа" Николаевского муниципального района Волгоградской области (МОУ "Пионерская СШ")</t>
  </si>
  <si>
    <t>404047,РФ, Волгоградская область, Николаевский район, поселок Пионер, улица Школьная, дом1</t>
  </si>
</sst>
</file>

<file path=xl/styles.xml><?xml version="1.0" encoding="utf-8"?>
<styleSheet xmlns="http://schemas.openxmlformats.org/spreadsheetml/2006/main">
  <fonts count="21">
    <font>
      <sz val="11"/>
      <color theme="1"/>
      <name val="Calibri"/>
      <family val="2"/>
      <scheme val="minor"/>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b/>
      <sz val="12"/>
      <color indexed="62"/>
      <name val="Arial"/>
      <family val="2"/>
      <charset val="204"/>
    </font>
    <font>
      <sz val="14"/>
      <name val="Arial"/>
      <family val="2"/>
      <charset val="204"/>
    </font>
    <font>
      <b/>
      <sz val="14"/>
      <name val="Arial"/>
      <family val="2"/>
      <charset val="204"/>
    </font>
    <font>
      <sz val="11"/>
      <name val="Arial"/>
      <family val="2"/>
      <charset val="204"/>
    </font>
    <font>
      <sz val="12"/>
      <name val="Arial"/>
      <family val="2"/>
      <charset val="204"/>
    </font>
    <font>
      <sz val="11"/>
      <color indexed="8"/>
      <name val="Arial"/>
      <family val="2"/>
      <charset val="204"/>
    </font>
    <font>
      <b/>
      <sz val="11"/>
      <name val="Arial"/>
      <family val="2"/>
      <charset val="204"/>
    </font>
    <font>
      <b/>
      <sz val="11"/>
      <color indexed="60"/>
      <name val="Arial"/>
      <family val="2"/>
      <charset val="204"/>
    </font>
    <font>
      <b/>
      <sz val="11"/>
      <color indexed="10"/>
      <name val="Arial"/>
      <family val="2"/>
      <charset val="204"/>
    </font>
    <font>
      <i/>
      <sz val="11"/>
      <name val="Arial"/>
      <family val="2"/>
      <charset val="204"/>
    </font>
    <font>
      <sz val="11"/>
      <color indexed="10"/>
      <name val="Arial"/>
      <family val="2"/>
      <charset val="204"/>
    </font>
    <font>
      <b/>
      <sz val="14"/>
      <color indexed="62"/>
      <name val="Arial"/>
      <family val="2"/>
      <charset val="204"/>
    </font>
    <font>
      <sz val="11"/>
      <color indexed="8"/>
      <name val="Calibri"/>
      <family val="2"/>
    </font>
    <font>
      <i/>
      <sz val="11"/>
      <color theme="1"/>
      <name val="Calibri"/>
      <family val="2"/>
      <charset val="204"/>
      <scheme val="minor"/>
    </font>
    <font>
      <b/>
      <sz val="11"/>
      <color rgb="FFFF0000"/>
      <name val="Calibri"/>
      <family val="2"/>
      <charset val="204"/>
      <scheme val="minor"/>
    </font>
    <font>
      <b/>
      <sz val="16"/>
      <color rgb="FFFF0000"/>
      <name val="Calibri"/>
      <family val="2"/>
      <charset val="204"/>
      <scheme val="minor"/>
    </font>
  </fonts>
  <fills count="5">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3" fillId="0" borderId="0"/>
    <xf numFmtId="0" fontId="4" fillId="0" borderId="0"/>
    <xf numFmtId="0" fontId="17" fillId="0" borderId="0"/>
  </cellStyleXfs>
  <cellXfs count="69">
    <xf numFmtId="0" fontId="0" fillId="0" borderId="0" xfId="0"/>
    <xf numFmtId="0" fontId="0" fillId="0" borderId="0" xfId="0" applyAlignment="1">
      <alignment vertical="center"/>
    </xf>
    <xf numFmtId="0" fontId="6" fillId="0" borderId="0" xfId="2" applyFont="1"/>
    <xf numFmtId="0" fontId="3" fillId="0" borderId="0" xfId="1" applyFont="1" applyAlignment="1" applyProtection="1">
      <alignment vertical="center"/>
      <protection hidden="1"/>
    </xf>
    <xf numFmtId="0" fontId="7" fillId="0" borderId="0" xfId="2" applyFont="1" applyAlignment="1" applyProtection="1">
      <alignment horizontal="left" vertical="center"/>
      <protection hidden="1"/>
    </xf>
    <xf numFmtId="0" fontId="8" fillId="0" borderId="0" xfId="2" applyFont="1" applyAlignment="1">
      <alignment vertical="center" wrapText="1"/>
    </xf>
    <xf numFmtId="0" fontId="8" fillId="0" borderId="0" xfId="2" applyFont="1" applyAlignment="1">
      <alignment wrapText="1"/>
    </xf>
    <xf numFmtId="0" fontId="5" fillId="0" borderId="0" xfId="2" applyFont="1" applyAlignment="1">
      <alignment horizontal="left"/>
    </xf>
    <xf numFmtId="0" fontId="9" fillId="0" borderId="0" xfId="2" applyFont="1" applyAlignment="1">
      <alignment horizontal="left"/>
    </xf>
    <xf numFmtId="0" fontId="8" fillId="0" borderId="0" xfId="2" applyFont="1" applyAlignment="1">
      <alignment horizontal="right" vertical="top" wrapText="1"/>
    </xf>
    <xf numFmtId="0" fontId="8" fillId="0" borderId="0" xfId="2" applyFont="1" applyAlignment="1">
      <alignment vertical="top" wrapText="1"/>
    </xf>
    <xf numFmtId="0" fontId="6" fillId="0" borderId="0" xfId="2" applyFont="1" applyProtection="1">
      <protection hidden="1"/>
    </xf>
    <xf numFmtId="0" fontId="10" fillId="0" borderId="3" xfId="2" applyFont="1" applyBorder="1" applyAlignment="1">
      <alignment horizontal="left" vertical="top" wrapText="1"/>
    </xf>
    <xf numFmtId="0" fontId="4" fillId="0" borderId="0" xfId="2" applyFont="1" applyAlignment="1">
      <alignment horizontal="center" wrapText="1"/>
    </xf>
    <xf numFmtId="0" fontId="0" fillId="0" borderId="0" xfId="0" applyAlignment="1">
      <alignment wrapText="1"/>
    </xf>
    <xf numFmtId="0" fontId="8" fillId="0" borderId="4" xfId="2" applyFont="1" applyBorder="1" applyAlignment="1">
      <alignment horizontal="left" vertical="top" wrapText="1" indent="3"/>
    </xf>
    <xf numFmtId="0" fontId="9" fillId="0" borderId="0" xfId="2" applyFont="1" applyAlignment="1">
      <alignment horizontal="left" wrapText="1"/>
    </xf>
    <xf numFmtId="0" fontId="8" fillId="0" borderId="5" xfId="2" applyFont="1" applyBorder="1" applyAlignment="1">
      <alignment horizontal="left" vertical="top" wrapText="1" indent="3"/>
    </xf>
    <xf numFmtId="0" fontId="8" fillId="0" borderId="0" xfId="0" applyFont="1" applyAlignment="1">
      <alignment wrapText="1"/>
    </xf>
    <xf numFmtId="16" fontId="8" fillId="0" borderId="0" xfId="2" applyNumberFormat="1" applyFont="1" applyAlignment="1">
      <alignment horizontal="right" vertical="top"/>
    </xf>
    <xf numFmtId="0" fontId="6" fillId="3" borderId="6" xfId="2" applyFont="1" applyFill="1" applyBorder="1"/>
    <xf numFmtId="0" fontId="0" fillId="4" borderId="6" xfId="0" applyFill="1" applyBorder="1"/>
    <xf numFmtId="0" fontId="8" fillId="0" borderId="0" xfId="2" applyFont="1" applyAlignment="1" applyProtection="1">
      <alignment vertical="top" wrapText="1"/>
    </xf>
    <xf numFmtId="0" fontId="15" fillId="0" borderId="0" xfId="2" applyFont="1" applyAlignment="1">
      <alignment horizontal="left" vertical="top" wrapText="1"/>
    </xf>
    <xf numFmtId="0" fontId="8" fillId="0" borderId="0" xfId="2" applyFont="1" applyAlignment="1">
      <alignment horizontal="left" vertical="top" wrapText="1"/>
    </xf>
    <xf numFmtId="16" fontId="16" fillId="0" borderId="0" xfId="2" applyNumberFormat="1" applyFont="1" applyAlignment="1">
      <alignment horizontal="left" vertical="top"/>
    </xf>
    <xf numFmtId="0" fontId="6" fillId="0" borderId="0" xfId="2" applyFont="1" applyAlignment="1">
      <alignment wrapText="1"/>
    </xf>
    <xf numFmtId="16" fontId="8" fillId="0" borderId="0" xfId="2" applyNumberFormat="1" applyFont="1" applyAlignment="1" applyProtection="1">
      <alignment horizontal="right" vertical="top"/>
      <protection hidden="1"/>
    </xf>
    <xf numFmtId="0" fontId="11" fillId="0" borderId="0" xfId="2" applyFont="1" applyAlignment="1" applyProtection="1">
      <alignment vertical="top" wrapText="1"/>
      <protection hidden="1"/>
    </xf>
    <xf numFmtId="0" fontId="8" fillId="0" borderId="0" xfId="2" applyFont="1" applyAlignment="1" applyProtection="1">
      <alignment vertical="top" wrapText="1"/>
      <protection hidden="1"/>
    </xf>
    <xf numFmtId="49" fontId="8" fillId="0" borderId="0" xfId="2" applyNumberFormat="1" applyFont="1" applyAlignment="1" applyProtection="1">
      <alignment horizontal="left" vertical="top" wrapText="1"/>
      <protection hidden="1"/>
    </xf>
    <xf numFmtId="0" fontId="8" fillId="0" borderId="0" xfId="1" applyFont="1" applyAlignment="1" applyProtection="1">
      <alignment wrapText="1"/>
      <protection hidden="1"/>
    </xf>
    <xf numFmtId="49" fontId="8" fillId="0" borderId="0" xfId="2" applyNumberFormat="1" applyFont="1" applyAlignment="1" applyProtection="1">
      <alignment horizontal="right" vertical="top"/>
      <protection hidden="1"/>
    </xf>
    <xf numFmtId="0" fontId="8" fillId="0" borderId="0" xfId="2" applyFont="1" applyAlignment="1" applyProtection="1">
      <alignment horizontal="left" vertical="top" wrapText="1"/>
      <protection hidden="1"/>
    </xf>
    <xf numFmtId="0" fontId="3" fillId="0" borderId="0" xfId="1" applyAlignment="1" applyProtection="1">
      <alignment vertical="top"/>
      <protection hidden="1"/>
    </xf>
    <xf numFmtId="0" fontId="3" fillId="0" borderId="0" xfId="1" applyAlignment="1" applyProtection="1">
      <protection hidden="1"/>
    </xf>
    <xf numFmtId="49" fontId="8" fillId="0" borderId="0" xfId="2" applyNumberFormat="1" applyFont="1" applyAlignment="1" applyProtection="1">
      <alignment horizontal="left" wrapText="1"/>
      <protection hidden="1"/>
    </xf>
    <xf numFmtId="0" fontId="5" fillId="0" borderId="0" xfId="2" applyFont="1" applyAlignment="1" applyProtection="1">
      <alignment horizontal="left" vertical="top"/>
      <protection hidden="1"/>
    </xf>
    <xf numFmtId="49" fontId="8" fillId="0" borderId="0" xfId="2" applyNumberFormat="1" applyFont="1" applyAlignment="1" applyProtection="1">
      <alignment horizontal="right" vertical="top"/>
    </xf>
    <xf numFmtId="0" fontId="8" fillId="0" borderId="0" xfId="2" applyNumberFormat="1" applyFont="1" applyAlignment="1">
      <alignment wrapText="1"/>
    </xf>
    <xf numFmtId="0" fontId="6" fillId="0" borderId="0" xfId="2" applyFont="1" applyAlignment="1">
      <alignment vertical="top"/>
    </xf>
    <xf numFmtId="0" fontId="11" fillId="0" borderId="0" xfId="2" applyFont="1" applyAlignment="1">
      <alignment wrapText="1"/>
    </xf>
    <xf numFmtId="0" fontId="6" fillId="0" borderId="0" xfId="2" applyFont="1" applyAlignment="1">
      <alignment horizontal="right" vertical="top"/>
    </xf>
    <xf numFmtId="0" fontId="8" fillId="0" borderId="0" xfId="2" applyFont="1" applyAlignment="1">
      <alignment horizontal="left" wrapText="1" indent="2"/>
    </xf>
    <xf numFmtId="0" fontId="17" fillId="0" borderId="0" xfId="3"/>
    <xf numFmtId="0" fontId="12" fillId="0" borderId="0" xfId="2" applyFont="1" applyAlignment="1">
      <alignment wrapText="1"/>
    </xf>
    <xf numFmtId="0" fontId="17" fillId="0" borderId="0" xfId="3" applyAlignment="1">
      <alignment wrapText="1"/>
    </xf>
    <xf numFmtId="0" fontId="0" fillId="0" borderId="6" xfId="0" applyBorder="1" applyProtection="1">
      <protection locked="0"/>
    </xf>
    <xf numFmtId="0" fontId="18" fillId="0" borderId="6" xfId="0" applyFont="1" applyBorder="1"/>
    <xf numFmtId="0" fontId="0" fillId="0" borderId="0" xfId="0" applyBorder="1"/>
    <xf numFmtId="0" fontId="0" fillId="0" borderId="6" xfId="0" applyBorder="1" applyAlignment="1">
      <alignment wrapText="1"/>
    </xf>
    <xf numFmtId="0" fontId="0" fillId="0" borderId="0" xfId="0" applyBorder="1" applyAlignment="1">
      <alignment wrapText="1"/>
    </xf>
    <xf numFmtId="0" fontId="0" fillId="0" borderId="0" xfId="0" applyBorder="1" applyAlignment="1">
      <alignment horizontal="center"/>
    </xf>
    <xf numFmtId="0" fontId="0" fillId="0" borderId="0" xfId="0" applyProtection="1">
      <protection hidden="1"/>
    </xf>
    <xf numFmtId="0" fontId="0" fillId="0" borderId="6" xfId="0" applyBorder="1" applyAlignment="1">
      <alignment horizontal="left" vertical="center"/>
    </xf>
    <xf numFmtId="0" fontId="0" fillId="0" borderId="6" xfId="0" applyBorder="1" applyAlignment="1" applyProtection="1">
      <alignment vertical="center"/>
      <protection locked="0"/>
    </xf>
    <xf numFmtId="0" fontId="0" fillId="0" borderId="6" xfId="0" applyBorder="1" applyAlignment="1" applyProtection="1">
      <alignment wrapText="1"/>
      <protection locked="0" hidden="1"/>
    </xf>
    <xf numFmtId="0" fontId="18" fillId="0" borderId="6" xfId="0" applyFont="1" applyBorder="1" applyAlignment="1">
      <alignment wrapText="1"/>
    </xf>
    <xf numFmtId="0" fontId="2" fillId="0" borderId="6" xfId="0" applyFont="1" applyBorder="1" applyAlignment="1">
      <alignment horizontal="center" vertical="center"/>
    </xf>
    <xf numFmtId="0" fontId="1" fillId="0" borderId="6" xfId="0" applyFont="1" applyBorder="1" applyAlignment="1">
      <alignment horizontal="center" vertical="center" wrapText="1"/>
    </xf>
    <xf numFmtId="0" fontId="20" fillId="0" borderId="0" xfId="0" applyFont="1" applyAlignment="1" applyProtection="1">
      <alignment vertical="center"/>
      <protection hidden="1"/>
    </xf>
    <xf numFmtId="0" fontId="4" fillId="2" borderId="1" xfId="1" applyFont="1" applyFill="1" applyBorder="1" applyAlignment="1" applyProtection="1">
      <alignment horizontal="center" vertical="center" wrapText="1"/>
      <protection hidden="1"/>
    </xf>
    <xf numFmtId="0" fontId="4" fillId="2" borderId="2" xfId="1" applyFont="1" applyFill="1" applyBorder="1" applyAlignment="1" applyProtection="1">
      <alignment horizontal="center" vertical="center" wrapText="1"/>
      <protection hidden="1"/>
    </xf>
    <xf numFmtId="0" fontId="5" fillId="0" borderId="0" xfId="1" applyFont="1" applyBorder="1" applyAlignment="1" applyProtection="1">
      <alignment horizontal="center" vertical="center" wrapText="1"/>
      <protection hidden="1"/>
    </xf>
    <xf numFmtId="0" fontId="8" fillId="0" borderId="0" xfId="2" applyFont="1" applyAlignment="1">
      <alignment horizontal="left" wrapText="1"/>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9" fillId="0" borderId="0" xfId="0" applyFont="1" applyAlignment="1" applyProtection="1">
      <alignment horizontal="center" vertical="center"/>
      <protection hidden="1"/>
    </xf>
    <xf numFmtId="0" fontId="19" fillId="0" borderId="7" xfId="0" applyFont="1" applyBorder="1" applyAlignment="1" applyProtection="1">
      <alignment horizontal="center" vertical="center"/>
      <protection hidden="1"/>
    </xf>
  </cellXfs>
  <cellStyles count="4">
    <cellStyle name="Обычный" xfId="0" builtinId="0"/>
    <cellStyle name="Обычный_dr5m_form22EX03" xfId="2"/>
    <cellStyle name="Обычный_Инструкция" xfId="1"/>
    <cellStyle name="Обычный_Лист1" xfId="3"/>
  </cellStyles>
  <dxfs count="10">
    <dxf>
      <font>
        <color rgb="FF339966"/>
      </font>
    </dxf>
    <dxf>
      <fill>
        <patternFill>
          <bgColor rgb="FFCCFFFF"/>
        </patternFill>
      </fill>
    </dxf>
    <dxf>
      <font>
        <color rgb="FF339966"/>
      </font>
    </dxf>
    <dxf>
      <border>
        <left/>
        <right/>
        <top/>
        <bottom/>
        <vertical/>
        <horizontal/>
      </border>
    </dxf>
    <dxf>
      <fill>
        <patternFill>
          <bgColor rgb="FFCCFFFF"/>
        </patternFill>
      </fill>
    </dxf>
    <dxf>
      <fill>
        <patternFill>
          <bgColor rgb="FFCCFFFF"/>
        </patternFill>
      </fill>
    </dxf>
    <dxf>
      <fill>
        <patternFill>
          <bgColor rgb="FFCCFFFF"/>
        </patternFill>
      </fill>
    </dxf>
    <dxf>
      <numFmt numFmtId="164" formatCode=";;;"/>
      <border>
        <left/>
        <right/>
        <top/>
        <bottom/>
      </border>
    </dxf>
    <dxf>
      <fill>
        <patternFill>
          <bgColor rgb="FFCCFFFF"/>
        </patternFill>
      </fill>
    </dxf>
    <dxf>
      <fill>
        <patternFill>
          <bgColor indexed="42"/>
        </patternFill>
      </fill>
    </dxf>
  </dxfs>
  <tableStyles count="0" defaultTableStyle="TableStyleMedium2" defaultPivotStyle="PivotStyleMedium9"/>
  <colors>
    <mruColors>
      <color rgb="FFCCFFF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54</xdr:row>
      <xdr:rowOff>66675</xdr:rowOff>
    </xdr:from>
    <xdr:to>
      <xdr:col>1</xdr:col>
      <xdr:colOff>3848100</xdr:colOff>
      <xdr:row>54</xdr:row>
      <xdr:rowOff>2781300</xdr:rowOff>
    </xdr:to>
    <xdr:pic>
      <xdr:nvPicPr>
        <xdr:cNvPr id="3" name="Picture 2" descr="опенофис1"/>
        <xdr:cNvPicPr>
          <a:picLocks noChangeAspect="1" noChangeArrowheads="1"/>
        </xdr:cNvPicPr>
      </xdr:nvPicPr>
      <xdr:blipFill>
        <a:blip xmlns:r="http://schemas.openxmlformats.org/officeDocument/2006/relationships" r:embed="rId1" cstate="print"/>
        <a:srcRect/>
        <a:stretch>
          <a:fillRect/>
        </a:stretch>
      </xdr:blipFill>
      <xdr:spPr bwMode="auto">
        <a:xfrm>
          <a:off x="1104900" y="31813500"/>
          <a:ext cx="3705225" cy="2714625"/>
        </a:xfrm>
        <a:prstGeom prst="rect">
          <a:avLst/>
        </a:prstGeom>
        <a:noFill/>
        <a:ln w="9525">
          <a:noFill/>
          <a:miter lim="800000"/>
          <a:headEnd/>
          <a:tailEnd/>
        </a:ln>
      </xdr:spPr>
    </xdr:pic>
    <xdr:clientData/>
  </xdr:twoCellAnchor>
  <xdr:twoCellAnchor>
    <xdr:from>
      <xdr:col>1</xdr:col>
      <xdr:colOff>19050</xdr:colOff>
      <xdr:row>58</xdr:row>
      <xdr:rowOff>38100</xdr:rowOff>
    </xdr:from>
    <xdr:to>
      <xdr:col>1</xdr:col>
      <xdr:colOff>4619625</xdr:colOff>
      <xdr:row>58</xdr:row>
      <xdr:rowOff>1524000</xdr:rowOff>
    </xdr:to>
    <xdr:pic>
      <xdr:nvPicPr>
        <xdr:cNvPr id="4" name="Picture 3" descr="опенофис2"/>
        <xdr:cNvPicPr>
          <a:picLocks noChangeAspect="1" noChangeArrowheads="1"/>
        </xdr:cNvPicPr>
      </xdr:nvPicPr>
      <xdr:blipFill>
        <a:blip xmlns:r="http://schemas.openxmlformats.org/officeDocument/2006/relationships" r:embed="rId2" cstate="print"/>
        <a:srcRect/>
        <a:stretch>
          <a:fillRect/>
        </a:stretch>
      </xdr:blipFill>
      <xdr:spPr bwMode="auto">
        <a:xfrm>
          <a:off x="981075" y="36080700"/>
          <a:ext cx="4600575" cy="1485900"/>
        </a:xfrm>
        <a:prstGeom prst="rect">
          <a:avLst/>
        </a:prstGeom>
        <a:noFill/>
        <a:ln w="9525">
          <a:noFill/>
          <a:miter lim="800000"/>
          <a:headEnd/>
          <a:tailEnd/>
        </a:ln>
      </xdr:spPr>
    </xdr:pic>
    <xdr:clientData/>
  </xdr:twoCellAnchor>
  <xdr:twoCellAnchor editAs="oneCell">
    <xdr:from>
      <xdr:col>1</xdr:col>
      <xdr:colOff>76199</xdr:colOff>
      <xdr:row>42</xdr:row>
      <xdr:rowOff>19050</xdr:rowOff>
    </xdr:from>
    <xdr:to>
      <xdr:col>1</xdr:col>
      <xdr:colOff>4752974</xdr:colOff>
      <xdr:row>42</xdr:row>
      <xdr:rowOff>1190625</xdr:rowOff>
    </xdr:to>
    <xdr:pic>
      <xdr:nvPicPr>
        <xdr:cNvPr id="5" name="Picture 8"/>
        <xdr:cNvPicPr>
          <a:picLocks noChangeAspect="1" noChangeArrowheads="1"/>
        </xdr:cNvPicPr>
      </xdr:nvPicPr>
      <xdr:blipFill>
        <a:blip xmlns:r="http://schemas.openxmlformats.org/officeDocument/2006/relationships" r:embed="rId3" cstate="print"/>
        <a:srcRect b="8054"/>
        <a:stretch>
          <a:fillRect/>
        </a:stretch>
      </xdr:blipFill>
      <xdr:spPr bwMode="auto">
        <a:xfrm>
          <a:off x="1038224" y="20088225"/>
          <a:ext cx="4676775" cy="11715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D78"/>
  <sheetViews>
    <sheetView workbookViewId="0">
      <selection sqref="A1:B1"/>
    </sheetView>
  </sheetViews>
  <sheetFormatPr defaultRowHeight="15"/>
  <cols>
    <col min="1" max="1" width="14.42578125" customWidth="1"/>
    <col min="2" max="2" width="73" customWidth="1"/>
    <col min="3" max="4" width="4.42578125" customWidth="1"/>
    <col min="5" max="10" width="8.5703125" customWidth="1"/>
    <col min="257" max="257" width="14.42578125" customWidth="1"/>
    <col min="258" max="258" width="73" customWidth="1"/>
    <col min="259" max="260" width="4.42578125" customWidth="1"/>
    <col min="261" max="266" width="8.5703125" customWidth="1"/>
    <col min="513" max="513" width="14.42578125" customWidth="1"/>
    <col min="514" max="514" width="73" customWidth="1"/>
    <col min="515" max="516" width="4.42578125" customWidth="1"/>
    <col min="517" max="522" width="8.5703125" customWidth="1"/>
    <col min="769" max="769" width="14.42578125" customWidth="1"/>
    <col min="770" max="770" width="73" customWidth="1"/>
    <col min="771" max="772" width="4.42578125" customWidth="1"/>
    <col min="773" max="778" width="8.5703125" customWidth="1"/>
    <col min="1025" max="1025" width="14.42578125" customWidth="1"/>
    <col min="1026" max="1026" width="73" customWidth="1"/>
    <col min="1027" max="1028" width="4.42578125" customWidth="1"/>
    <col min="1029" max="1034" width="8.5703125" customWidth="1"/>
    <col min="1281" max="1281" width="14.42578125" customWidth="1"/>
    <col min="1282" max="1282" width="73" customWidth="1"/>
    <col min="1283" max="1284" width="4.42578125" customWidth="1"/>
    <col min="1285" max="1290" width="8.5703125" customWidth="1"/>
    <col min="1537" max="1537" width="14.42578125" customWidth="1"/>
    <col min="1538" max="1538" width="73" customWidth="1"/>
    <col min="1539" max="1540" width="4.42578125" customWidth="1"/>
    <col min="1541" max="1546" width="8.5703125" customWidth="1"/>
    <col min="1793" max="1793" width="14.42578125" customWidth="1"/>
    <col min="1794" max="1794" width="73" customWidth="1"/>
    <col min="1795" max="1796" width="4.42578125" customWidth="1"/>
    <col min="1797" max="1802" width="8.5703125" customWidth="1"/>
    <col min="2049" max="2049" width="14.42578125" customWidth="1"/>
    <col min="2050" max="2050" width="73" customWidth="1"/>
    <col min="2051" max="2052" width="4.42578125" customWidth="1"/>
    <col min="2053" max="2058" width="8.5703125" customWidth="1"/>
    <col min="2305" max="2305" width="14.42578125" customWidth="1"/>
    <col min="2306" max="2306" width="73" customWidth="1"/>
    <col min="2307" max="2308" width="4.42578125" customWidth="1"/>
    <col min="2309" max="2314" width="8.5703125" customWidth="1"/>
    <col min="2561" max="2561" width="14.42578125" customWidth="1"/>
    <col min="2562" max="2562" width="73" customWidth="1"/>
    <col min="2563" max="2564" width="4.42578125" customWidth="1"/>
    <col min="2565" max="2570" width="8.5703125" customWidth="1"/>
    <col min="2817" max="2817" width="14.42578125" customWidth="1"/>
    <col min="2818" max="2818" width="73" customWidth="1"/>
    <col min="2819" max="2820" width="4.42578125" customWidth="1"/>
    <col min="2821" max="2826" width="8.5703125" customWidth="1"/>
    <col min="3073" max="3073" width="14.42578125" customWidth="1"/>
    <col min="3074" max="3074" width="73" customWidth="1"/>
    <col min="3075" max="3076" width="4.42578125" customWidth="1"/>
    <col min="3077" max="3082" width="8.5703125" customWidth="1"/>
    <col min="3329" max="3329" width="14.42578125" customWidth="1"/>
    <col min="3330" max="3330" width="73" customWidth="1"/>
    <col min="3331" max="3332" width="4.42578125" customWidth="1"/>
    <col min="3333" max="3338" width="8.5703125" customWidth="1"/>
    <col min="3585" max="3585" width="14.42578125" customWidth="1"/>
    <col min="3586" max="3586" width="73" customWidth="1"/>
    <col min="3587" max="3588" width="4.42578125" customWidth="1"/>
    <col min="3589" max="3594" width="8.5703125" customWidth="1"/>
    <col min="3841" max="3841" width="14.42578125" customWidth="1"/>
    <col min="3842" max="3842" width="73" customWidth="1"/>
    <col min="3843" max="3844" width="4.42578125" customWidth="1"/>
    <col min="3845" max="3850" width="8.5703125" customWidth="1"/>
    <col min="4097" max="4097" width="14.42578125" customWidth="1"/>
    <col min="4098" max="4098" width="73" customWidth="1"/>
    <col min="4099" max="4100" width="4.42578125" customWidth="1"/>
    <col min="4101" max="4106" width="8.5703125" customWidth="1"/>
    <col min="4353" max="4353" width="14.42578125" customWidth="1"/>
    <col min="4354" max="4354" width="73" customWidth="1"/>
    <col min="4355" max="4356" width="4.42578125" customWidth="1"/>
    <col min="4357" max="4362" width="8.5703125" customWidth="1"/>
    <col min="4609" max="4609" width="14.42578125" customWidth="1"/>
    <col min="4610" max="4610" width="73" customWidth="1"/>
    <col min="4611" max="4612" width="4.42578125" customWidth="1"/>
    <col min="4613" max="4618" width="8.5703125" customWidth="1"/>
    <col min="4865" max="4865" width="14.42578125" customWidth="1"/>
    <col min="4866" max="4866" width="73" customWidth="1"/>
    <col min="4867" max="4868" width="4.42578125" customWidth="1"/>
    <col min="4869" max="4874" width="8.5703125" customWidth="1"/>
    <col min="5121" max="5121" width="14.42578125" customWidth="1"/>
    <col min="5122" max="5122" width="73" customWidth="1"/>
    <col min="5123" max="5124" width="4.42578125" customWidth="1"/>
    <col min="5125" max="5130" width="8.5703125" customWidth="1"/>
    <col min="5377" max="5377" width="14.42578125" customWidth="1"/>
    <col min="5378" max="5378" width="73" customWidth="1"/>
    <col min="5379" max="5380" width="4.42578125" customWidth="1"/>
    <col min="5381" max="5386" width="8.5703125" customWidth="1"/>
    <col min="5633" max="5633" width="14.42578125" customWidth="1"/>
    <col min="5634" max="5634" width="73" customWidth="1"/>
    <col min="5635" max="5636" width="4.42578125" customWidth="1"/>
    <col min="5637" max="5642" width="8.5703125" customWidth="1"/>
    <col min="5889" max="5889" width="14.42578125" customWidth="1"/>
    <col min="5890" max="5890" width="73" customWidth="1"/>
    <col min="5891" max="5892" width="4.42578125" customWidth="1"/>
    <col min="5893" max="5898" width="8.5703125" customWidth="1"/>
    <col min="6145" max="6145" width="14.42578125" customWidth="1"/>
    <col min="6146" max="6146" width="73" customWidth="1"/>
    <col min="6147" max="6148" width="4.42578125" customWidth="1"/>
    <col min="6149" max="6154" width="8.5703125" customWidth="1"/>
    <col min="6401" max="6401" width="14.42578125" customWidth="1"/>
    <col min="6402" max="6402" width="73" customWidth="1"/>
    <col min="6403" max="6404" width="4.42578125" customWidth="1"/>
    <col min="6405" max="6410" width="8.5703125" customWidth="1"/>
    <col min="6657" max="6657" width="14.42578125" customWidth="1"/>
    <col min="6658" max="6658" width="73" customWidth="1"/>
    <col min="6659" max="6660" width="4.42578125" customWidth="1"/>
    <col min="6661" max="6666" width="8.5703125" customWidth="1"/>
    <col min="6913" max="6913" width="14.42578125" customWidth="1"/>
    <col min="6914" max="6914" width="73" customWidth="1"/>
    <col min="6915" max="6916" width="4.42578125" customWidth="1"/>
    <col min="6917" max="6922" width="8.5703125" customWidth="1"/>
    <col min="7169" max="7169" width="14.42578125" customWidth="1"/>
    <col min="7170" max="7170" width="73" customWidth="1"/>
    <col min="7171" max="7172" width="4.42578125" customWidth="1"/>
    <col min="7173" max="7178" width="8.5703125" customWidth="1"/>
    <col min="7425" max="7425" width="14.42578125" customWidth="1"/>
    <col min="7426" max="7426" width="73" customWidth="1"/>
    <col min="7427" max="7428" width="4.42578125" customWidth="1"/>
    <col min="7429" max="7434" width="8.5703125" customWidth="1"/>
    <col min="7681" max="7681" width="14.42578125" customWidth="1"/>
    <col min="7682" max="7682" width="73" customWidth="1"/>
    <col min="7683" max="7684" width="4.42578125" customWidth="1"/>
    <col min="7685" max="7690" width="8.5703125" customWidth="1"/>
    <col min="7937" max="7937" width="14.42578125" customWidth="1"/>
    <col min="7938" max="7938" width="73" customWidth="1"/>
    <col min="7939" max="7940" width="4.42578125" customWidth="1"/>
    <col min="7941" max="7946" width="8.5703125" customWidth="1"/>
    <col min="8193" max="8193" width="14.42578125" customWidth="1"/>
    <col min="8194" max="8194" width="73" customWidth="1"/>
    <col min="8195" max="8196" width="4.42578125" customWidth="1"/>
    <col min="8197" max="8202" width="8.5703125" customWidth="1"/>
    <col min="8449" max="8449" width="14.42578125" customWidth="1"/>
    <col min="8450" max="8450" width="73" customWidth="1"/>
    <col min="8451" max="8452" width="4.42578125" customWidth="1"/>
    <col min="8453" max="8458" width="8.5703125" customWidth="1"/>
    <col min="8705" max="8705" width="14.42578125" customWidth="1"/>
    <col min="8706" max="8706" width="73" customWidth="1"/>
    <col min="8707" max="8708" width="4.42578125" customWidth="1"/>
    <col min="8709" max="8714" width="8.5703125" customWidth="1"/>
    <col min="8961" max="8961" width="14.42578125" customWidth="1"/>
    <col min="8962" max="8962" width="73" customWidth="1"/>
    <col min="8963" max="8964" width="4.42578125" customWidth="1"/>
    <col min="8965" max="8970" width="8.5703125" customWidth="1"/>
    <col min="9217" max="9217" width="14.42578125" customWidth="1"/>
    <col min="9218" max="9218" width="73" customWidth="1"/>
    <col min="9219" max="9220" width="4.42578125" customWidth="1"/>
    <col min="9221" max="9226" width="8.5703125" customWidth="1"/>
    <col min="9473" max="9473" width="14.42578125" customWidth="1"/>
    <col min="9474" max="9474" width="73" customWidth="1"/>
    <col min="9475" max="9476" width="4.42578125" customWidth="1"/>
    <col min="9477" max="9482" width="8.5703125" customWidth="1"/>
    <col min="9729" max="9729" width="14.42578125" customWidth="1"/>
    <col min="9730" max="9730" width="73" customWidth="1"/>
    <col min="9731" max="9732" width="4.42578125" customWidth="1"/>
    <col min="9733" max="9738" width="8.5703125" customWidth="1"/>
    <col min="9985" max="9985" width="14.42578125" customWidth="1"/>
    <col min="9986" max="9986" width="73" customWidth="1"/>
    <col min="9987" max="9988" width="4.42578125" customWidth="1"/>
    <col min="9989" max="9994" width="8.5703125" customWidth="1"/>
    <col min="10241" max="10241" width="14.42578125" customWidth="1"/>
    <col min="10242" max="10242" width="73" customWidth="1"/>
    <col min="10243" max="10244" width="4.42578125" customWidth="1"/>
    <col min="10245" max="10250" width="8.5703125" customWidth="1"/>
    <col min="10497" max="10497" width="14.42578125" customWidth="1"/>
    <col min="10498" max="10498" width="73" customWidth="1"/>
    <col min="10499" max="10500" width="4.42578125" customWidth="1"/>
    <col min="10501" max="10506" width="8.5703125" customWidth="1"/>
    <col min="10753" max="10753" width="14.42578125" customWidth="1"/>
    <col min="10754" max="10754" width="73" customWidth="1"/>
    <col min="10755" max="10756" width="4.42578125" customWidth="1"/>
    <col min="10757" max="10762" width="8.5703125" customWidth="1"/>
    <col min="11009" max="11009" width="14.42578125" customWidth="1"/>
    <col min="11010" max="11010" width="73" customWidth="1"/>
    <col min="11011" max="11012" width="4.42578125" customWidth="1"/>
    <col min="11013" max="11018" width="8.5703125" customWidth="1"/>
    <col min="11265" max="11265" width="14.42578125" customWidth="1"/>
    <col min="11266" max="11266" width="73" customWidth="1"/>
    <col min="11267" max="11268" width="4.42578125" customWidth="1"/>
    <col min="11269" max="11274" width="8.5703125" customWidth="1"/>
    <col min="11521" max="11521" width="14.42578125" customWidth="1"/>
    <col min="11522" max="11522" width="73" customWidth="1"/>
    <col min="11523" max="11524" width="4.42578125" customWidth="1"/>
    <col min="11525" max="11530" width="8.5703125" customWidth="1"/>
    <col min="11777" max="11777" width="14.42578125" customWidth="1"/>
    <col min="11778" max="11778" width="73" customWidth="1"/>
    <col min="11779" max="11780" width="4.42578125" customWidth="1"/>
    <col min="11781" max="11786" width="8.5703125" customWidth="1"/>
    <col min="12033" max="12033" width="14.42578125" customWidth="1"/>
    <col min="12034" max="12034" width="73" customWidth="1"/>
    <col min="12035" max="12036" width="4.42578125" customWidth="1"/>
    <col min="12037" max="12042" width="8.5703125" customWidth="1"/>
    <col min="12289" max="12289" width="14.42578125" customWidth="1"/>
    <col min="12290" max="12290" width="73" customWidth="1"/>
    <col min="12291" max="12292" width="4.42578125" customWidth="1"/>
    <col min="12293" max="12298" width="8.5703125" customWidth="1"/>
    <col min="12545" max="12545" width="14.42578125" customWidth="1"/>
    <col min="12546" max="12546" width="73" customWidth="1"/>
    <col min="12547" max="12548" width="4.42578125" customWidth="1"/>
    <col min="12549" max="12554" width="8.5703125" customWidth="1"/>
    <col min="12801" max="12801" width="14.42578125" customWidth="1"/>
    <col min="12802" max="12802" width="73" customWidth="1"/>
    <col min="12803" max="12804" width="4.42578125" customWidth="1"/>
    <col min="12805" max="12810" width="8.5703125" customWidth="1"/>
    <col min="13057" max="13057" width="14.42578125" customWidth="1"/>
    <col min="13058" max="13058" width="73" customWidth="1"/>
    <col min="13059" max="13060" width="4.42578125" customWidth="1"/>
    <col min="13061" max="13066" width="8.5703125" customWidth="1"/>
    <col min="13313" max="13313" width="14.42578125" customWidth="1"/>
    <col min="13314" max="13314" width="73" customWidth="1"/>
    <col min="13315" max="13316" width="4.42578125" customWidth="1"/>
    <col min="13317" max="13322" width="8.5703125" customWidth="1"/>
    <col min="13569" max="13569" width="14.42578125" customWidth="1"/>
    <col min="13570" max="13570" width="73" customWidth="1"/>
    <col min="13571" max="13572" width="4.42578125" customWidth="1"/>
    <col min="13573" max="13578" width="8.5703125" customWidth="1"/>
    <col min="13825" max="13825" width="14.42578125" customWidth="1"/>
    <col min="13826" max="13826" width="73" customWidth="1"/>
    <col min="13827" max="13828" width="4.42578125" customWidth="1"/>
    <col min="13829" max="13834" width="8.5703125" customWidth="1"/>
    <col min="14081" max="14081" width="14.42578125" customWidth="1"/>
    <col min="14082" max="14082" width="73" customWidth="1"/>
    <col min="14083" max="14084" width="4.42578125" customWidth="1"/>
    <col min="14085" max="14090" width="8.5703125" customWidth="1"/>
    <col min="14337" max="14337" width="14.42578125" customWidth="1"/>
    <col min="14338" max="14338" width="73" customWidth="1"/>
    <col min="14339" max="14340" width="4.42578125" customWidth="1"/>
    <col min="14341" max="14346" width="8.5703125" customWidth="1"/>
    <col min="14593" max="14593" width="14.42578125" customWidth="1"/>
    <col min="14594" max="14594" width="73" customWidth="1"/>
    <col min="14595" max="14596" width="4.42578125" customWidth="1"/>
    <col min="14597" max="14602" width="8.5703125" customWidth="1"/>
    <col min="14849" max="14849" width="14.42578125" customWidth="1"/>
    <col min="14850" max="14850" width="73" customWidth="1"/>
    <col min="14851" max="14852" width="4.42578125" customWidth="1"/>
    <col min="14853" max="14858" width="8.5703125" customWidth="1"/>
    <col min="15105" max="15105" width="14.42578125" customWidth="1"/>
    <col min="15106" max="15106" width="73" customWidth="1"/>
    <col min="15107" max="15108" width="4.42578125" customWidth="1"/>
    <col min="15109" max="15114" width="8.5703125" customWidth="1"/>
    <col min="15361" max="15361" width="14.42578125" customWidth="1"/>
    <col min="15362" max="15362" width="73" customWidth="1"/>
    <col min="15363" max="15364" width="4.42578125" customWidth="1"/>
    <col min="15365" max="15370" width="8.5703125" customWidth="1"/>
    <col min="15617" max="15617" width="14.42578125" customWidth="1"/>
    <col min="15618" max="15618" width="73" customWidth="1"/>
    <col min="15619" max="15620" width="4.42578125" customWidth="1"/>
    <col min="15621" max="15626" width="8.5703125" customWidth="1"/>
    <col min="15873" max="15873" width="14.42578125" customWidth="1"/>
    <col min="15874" max="15874" width="73" customWidth="1"/>
    <col min="15875" max="15876" width="4.42578125" customWidth="1"/>
    <col min="15877" max="15882" width="8.5703125" customWidth="1"/>
    <col min="16129" max="16129" width="14.42578125" customWidth="1"/>
    <col min="16130" max="16130" width="73" customWidth="1"/>
    <col min="16131" max="16132" width="4.42578125" customWidth="1"/>
    <col min="16133" max="16138" width="8.5703125" customWidth="1"/>
  </cols>
  <sheetData>
    <row r="1" spans="1:4" s="1" customFormat="1" ht="22.9" customHeight="1">
      <c r="A1" s="61"/>
      <c r="B1" s="62"/>
    </row>
    <row r="2" spans="1:4" ht="25.5" customHeight="1">
      <c r="A2" s="63" t="s">
        <v>109</v>
      </c>
      <c r="B2" s="63"/>
      <c r="C2" s="2"/>
    </row>
    <row r="3" spans="1:4" ht="20.25" customHeight="1">
      <c r="A3" s="3" t="s">
        <v>235</v>
      </c>
      <c r="B3" s="4" t="s">
        <v>0</v>
      </c>
      <c r="C3" s="5"/>
    </row>
    <row r="4" spans="1:4" ht="89.25" customHeight="1">
      <c r="A4" s="64" t="s">
        <v>232</v>
      </c>
      <c r="B4" s="64"/>
      <c r="C4" s="6"/>
    </row>
    <row r="5" spans="1:4" ht="18">
      <c r="A5" s="7" t="s">
        <v>1</v>
      </c>
      <c r="B5" s="8"/>
      <c r="C5" s="2"/>
    </row>
    <row r="6" spans="1:4" ht="29.25" thickBot="1">
      <c r="A6" s="9" t="s">
        <v>2</v>
      </c>
      <c r="B6" s="10" t="s">
        <v>216</v>
      </c>
      <c r="C6" s="11"/>
    </row>
    <row r="7" spans="1:4" s="14" customFormat="1" ht="44.1" customHeight="1">
      <c r="A7" s="9" t="s">
        <v>3</v>
      </c>
      <c r="B7" s="12" t="s">
        <v>4</v>
      </c>
      <c r="C7" s="13"/>
    </row>
    <row r="8" spans="1:4" ht="29.85" customHeight="1">
      <c r="A8" s="9" t="s">
        <v>5</v>
      </c>
      <c r="B8" s="15" t="s">
        <v>6</v>
      </c>
      <c r="C8" s="16"/>
    </row>
    <row r="9" spans="1:4" ht="28.9" customHeight="1" thickBot="1">
      <c r="A9" s="9" t="s">
        <v>7</v>
      </c>
      <c r="B9" s="17" t="s">
        <v>8</v>
      </c>
      <c r="C9" s="16"/>
    </row>
    <row r="10" spans="1:4" ht="87.75">
      <c r="A10" s="9" t="s">
        <v>9</v>
      </c>
      <c r="B10" s="18" t="s">
        <v>10</v>
      </c>
      <c r="C10" s="16"/>
    </row>
    <row r="11" spans="1:4" ht="43.5">
      <c r="A11" s="9" t="s">
        <v>11</v>
      </c>
      <c r="B11" s="6" t="s">
        <v>12</v>
      </c>
      <c r="C11" s="16"/>
    </row>
    <row r="12" spans="1:4" ht="43.5">
      <c r="A12" s="9" t="s">
        <v>13</v>
      </c>
      <c r="B12" s="6" t="s">
        <v>14</v>
      </c>
      <c r="C12" s="16"/>
    </row>
    <row r="13" spans="1:4" ht="15.75">
      <c r="A13" s="7" t="s">
        <v>15</v>
      </c>
      <c r="B13" s="13"/>
      <c r="C13" s="13"/>
    </row>
    <row r="14" spans="1:4" ht="32.25" customHeight="1">
      <c r="A14" s="19" t="s">
        <v>16</v>
      </c>
      <c r="B14" s="10" t="s">
        <v>17</v>
      </c>
      <c r="C14" s="2"/>
    </row>
    <row r="15" spans="1:4" ht="46.5" customHeight="1">
      <c r="A15" s="19" t="s">
        <v>18</v>
      </c>
      <c r="B15" s="10" t="s">
        <v>19</v>
      </c>
      <c r="C15" s="20"/>
      <c r="D15" s="21"/>
    </row>
    <row r="16" spans="1:4" ht="28.5">
      <c r="A16" s="19" t="s">
        <v>20</v>
      </c>
      <c r="B16" s="10" t="s">
        <v>21</v>
      </c>
      <c r="C16" s="2"/>
    </row>
    <row r="17" spans="1:4" ht="57">
      <c r="A17" s="19" t="s">
        <v>22</v>
      </c>
      <c r="B17" s="10" t="s">
        <v>23</v>
      </c>
      <c r="C17" s="65"/>
      <c r="D17" s="66"/>
    </row>
    <row r="18" spans="1:4" ht="28.5">
      <c r="A18" s="19" t="s">
        <v>24</v>
      </c>
      <c r="B18" s="22" t="s">
        <v>25</v>
      </c>
      <c r="C18" s="2"/>
    </row>
    <row r="19" spans="1:4" ht="58.5">
      <c r="A19" s="19" t="s">
        <v>26</v>
      </c>
      <c r="B19" s="23" t="s">
        <v>27</v>
      </c>
      <c r="C19" s="2"/>
    </row>
    <row r="20" spans="1:4" ht="88.5" customHeight="1">
      <c r="A20" s="19" t="s">
        <v>28</v>
      </c>
      <c r="B20" s="10" t="s">
        <v>29</v>
      </c>
      <c r="C20" s="2"/>
    </row>
    <row r="21" spans="1:4" ht="49.7" customHeight="1">
      <c r="A21" s="19" t="s">
        <v>30</v>
      </c>
      <c r="B21" s="24" t="s">
        <v>31</v>
      </c>
      <c r="C21" s="2"/>
    </row>
    <row r="22" spans="1:4" ht="43.5">
      <c r="A22" s="19" t="s">
        <v>32</v>
      </c>
      <c r="B22" s="6" t="s">
        <v>33</v>
      </c>
      <c r="C22" s="2"/>
    </row>
    <row r="23" spans="1:4" ht="18">
      <c r="A23" s="25" t="s">
        <v>34</v>
      </c>
      <c r="B23" s="24"/>
      <c r="C23" s="2"/>
    </row>
    <row r="24" spans="1:4" ht="18">
      <c r="A24" s="7" t="s">
        <v>35</v>
      </c>
      <c r="B24" s="24"/>
      <c r="C24" s="2"/>
    </row>
    <row r="25" spans="1:4" ht="42.75">
      <c r="B25" s="24" t="s">
        <v>225</v>
      </c>
      <c r="C25" s="2"/>
    </row>
    <row r="26" spans="1:4" ht="28.5">
      <c r="A26" s="19" t="s">
        <v>36</v>
      </c>
      <c r="B26" s="24" t="s">
        <v>37</v>
      </c>
      <c r="C26" s="2"/>
    </row>
    <row r="27" spans="1:4" ht="28.5">
      <c r="A27" s="19" t="s">
        <v>38</v>
      </c>
      <c r="B27" s="24" t="s">
        <v>218</v>
      </c>
      <c r="C27" s="2"/>
    </row>
    <row r="28" spans="1:4" ht="50.25" customHeight="1">
      <c r="A28" s="19" t="s">
        <v>39</v>
      </c>
      <c r="B28" s="24" t="s">
        <v>40</v>
      </c>
      <c r="C28" s="2"/>
    </row>
    <row r="29" spans="1:4" ht="18">
      <c r="A29" s="7" t="s">
        <v>221</v>
      </c>
      <c r="B29" s="26"/>
      <c r="C29" s="2"/>
    </row>
    <row r="30" spans="1:4" ht="33" customHeight="1">
      <c r="A30" s="19" t="s">
        <v>41</v>
      </c>
      <c r="B30" s="10" t="s">
        <v>217</v>
      </c>
      <c r="C30" s="2"/>
    </row>
    <row r="31" spans="1:4" ht="18">
      <c r="A31" s="19" t="s">
        <v>42</v>
      </c>
      <c r="B31" s="10" t="s">
        <v>219</v>
      </c>
      <c r="C31" s="2"/>
    </row>
    <row r="32" spans="1:4" ht="101.25">
      <c r="A32" s="19" t="s">
        <v>43</v>
      </c>
      <c r="B32" s="10" t="s">
        <v>233</v>
      </c>
      <c r="C32" s="2"/>
    </row>
    <row r="33" spans="1:3" ht="115.5">
      <c r="A33" s="19" t="s">
        <v>44</v>
      </c>
      <c r="B33" s="10" t="s">
        <v>226</v>
      </c>
      <c r="C33" s="2"/>
    </row>
    <row r="34" spans="1:3" ht="171">
      <c r="A34" s="19" t="s">
        <v>45</v>
      </c>
      <c r="B34" s="10" t="s">
        <v>234</v>
      </c>
      <c r="C34" s="2"/>
    </row>
    <row r="35" spans="1:3" ht="30">
      <c r="A35" s="19" t="s">
        <v>224</v>
      </c>
      <c r="B35" s="10" t="s">
        <v>228</v>
      </c>
      <c r="C35" s="2"/>
    </row>
    <row r="36" spans="1:3" ht="18">
      <c r="A36" s="25" t="s">
        <v>46</v>
      </c>
      <c r="B36" s="24"/>
      <c r="C36" s="2"/>
    </row>
    <row r="37" spans="1:3" ht="18">
      <c r="A37" s="7" t="s">
        <v>223</v>
      </c>
      <c r="B37" s="26"/>
      <c r="C37" s="2"/>
    </row>
    <row r="38" spans="1:3" ht="60">
      <c r="A38" s="27" t="s">
        <v>47</v>
      </c>
      <c r="B38" s="28" t="s">
        <v>48</v>
      </c>
      <c r="C38" s="11"/>
    </row>
    <row r="39" spans="1:3" ht="18">
      <c r="A39" s="27" t="s">
        <v>49</v>
      </c>
      <c r="B39" s="29" t="s">
        <v>50</v>
      </c>
      <c r="C39" s="11"/>
    </row>
    <row r="40" spans="1:3" ht="28.5">
      <c r="A40" s="27" t="s">
        <v>51</v>
      </c>
      <c r="B40" s="29" t="s">
        <v>52</v>
      </c>
      <c r="C40" s="2"/>
    </row>
    <row r="41" spans="1:3" ht="28.5">
      <c r="A41" s="27" t="s">
        <v>53</v>
      </c>
      <c r="B41" s="30" t="s">
        <v>54</v>
      </c>
      <c r="C41" s="2"/>
    </row>
    <row r="42" spans="1:3" ht="42.75">
      <c r="A42" s="27" t="s">
        <v>55</v>
      </c>
      <c r="B42" s="29" t="s">
        <v>56</v>
      </c>
      <c r="C42" s="2"/>
    </row>
    <row r="43" spans="1:3" ht="95.25" customHeight="1">
      <c r="A43" s="27"/>
      <c r="B43" s="31"/>
      <c r="C43" s="2"/>
    </row>
    <row r="44" spans="1:3" ht="42.75">
      <c r="A44" s="27" t="s">
        <v>57</v>
      </c>
      <c r="B44" s="29" t="s">
        <v>58</v>
      </c>
      <c r="C44" s="2"/>
    </row>
    <row r="45" spans="1:3" ht="18">
      <c r="A45" s="27" t="s">
        <v>59</v>
      </c>
      <c r="B45" s="29" t="s">
        <v>60</v>
      </c>
      <c r="C45" s="2"/>
    </row>
    <row r="46" spans="1:3" ht="28.5">
      <c r="A46" s="27" t="s">
        <v>61</v>
      </c>
      <c r="B46" s="29" t="s">
        <v>62</v>
      </c>
      <c r="C46" s="2"/>
    </row>
    <row r="47" spans="1:3" ht="28.5">
      <c r="A47" s="27" t="s">
        <v>63</v>
      </c>
      <c r="B47" s="29" t="s">
        <v>64</v>
      </c>
      <c r="C47" s="2"/>
    </row>
    <row r="48" spans="1:3" ht="28.5">
      <c r="A48" s="27" t="s">
        <v>65</v>
      </c>
      <c r="B48" s="29" t="s">
        <v>66</v>
      </c>
      <c r="C48" s="2"/>
    </row>
    <row r="49" spans="1:3" ht="18">
      <c r="A49" s="7" t="s">
        <v>67</v>
      </c>
      <c r="B49" s="7"/>
      <c r="C49" s="2"/>
    </row>
    <row r="50" spans="1:3" ht="60">
      <c r="A50" s="32" t="s">
        <v>68</v>
      </c>
      <c r="B50" s="28" t="s">
        <v>48</v>
      </c>
      <c r="C50" s="11"/>
    </row>
    <row r="51" spans="1:3" ht="18">
      <c r="A51" s="32" t="s">
        <v>69</v>
      </c>
      <c r="B51" s="29" t="s">
        <v>50</v>
      </c>
      <c r="C51" s="11"/>
    </row>
    <row r="52" spans="1:3" ht="18">
      <c r="A52" s="32" t="s">
        <v>70</v>
      </c>
      <c r="B52" s="33" t="s">
        <v>71</v>
      </c>
      <c r="C52" s="2"/>
    </row>
    <row r="53" spans="1:3" ht="28.5">
      <c r="A53" s="32" t="s">
        <v>72</v>
      </c>
      <c r="B53" s="30" t="s">
        <v>54</v>
      </c>
      <c r="C53" s="2"/>
    </row>
    <row r="54" spans="1:3" ht="42.75">
      <c r="A54" s="32" t="s">
        <v>73</v>
      </c>
      <c r="B54" s="33" t="s">
        <v>74</v>
      </c>
      <c r="C54" s="2"/>
    </row>
    <row r="55" spans="1:3" ht="234.75" customHeight="1">
      <c r="A55" s="34"/>
      <c r="B55" s="35"/>
      <c r="C55" s="2"/>
    </row>
    <row r="56" spans="1:3" ht="42.75">
      <c r="A56" s="32" t="s">
        <v>75</v>
      </c>
      <c r="B56" s="29" t="s">
        <v>76</v>
      </c>
      <c r="C56" s="2"/>
    </row>
    <row r="57" spans="1:3" ht="28.5">
      <c r="A57" s="32" t="s">
        <v>77</v>
      </c>
      <c r="B57" s="30" t="s">
        <v>78</v>
      </c>
      <c r="C57" s="2"/>
    </row>
    <row r="58" spans="1:3" ht="42.75">
      <c r="A58" s="32" t="s">
        <v>79</v>
      </c>
      <c r="B58" s="30" t="s">
        <v>80</v>
      </c>
      <c r="C58" s="2"/>
    </row>
    <row r="59" spans="1:3" ht="112.5" customHeight="1">
      <c r="A59" s="32"/>
      <c r="B59" s="36"/>
      <c r="C59" s="2"/>
    </row>
    <row r="60" spans="1:3" ht="28.5">
      <c r="A60" s="32" t="s">
        <v>81</v>
      </c>
      <c r="B60" s="30" t="s">
        <v>82</v>
      </c>
      <c r="C60" s="2"/>
    </row>
    <row r="61" spans="1:3" ht="18">
      <c r="A61" s="37" t="s">
        <v>83</v>
      </c>
      <c r="B61" s="30"/>
      <c r="C61" s="2"/>
    </row>
    <row r="62" spans="1:3" ht="43.5">
      <c r="A62" s="38" t="s">
        <v>84</v>
      </c>
      <c r="B62" s="6" t="s">
        <v>85</v>
      </c>
      <c r="C62" s="2"/>
    </row>
    <row r="63" spans="1:3" ht="28.5">
      <c r="A63" s="38" t="s">
        <v>86</v>
      </c>
      <c r="B63" s="29" t="s">
        <v>87</v>
      </c>
      <c r="C63" s="2"/>
    </row>
    <row r="64" spans="1:3" ht="18">
      <c r="A64" s="38" t="s">
        <v>88</v>
      </c>
      <c r="B64" s="29" t="s">
        <v>89</v>
      </c>
      <c r="C64" s="2"/>
    </row>
    <row r="65" spans="1:3" ht="57.75">
      <c r="A65" s="38" t="s">
        <v>90</v>
      </c>
      <c r="B65" s="6" t="s">
        <v>91</v>
      </c>
      <c r="C65" s="2"/>
    </row>
    <row r="66" spans="1:3" ht="43.5">
      <c r="A66" s="38" t="s">
        <v>92</v>
      </c>
      <c r="B66" s="6" t="s">
        <v>93</v>
      </c>
      <c r="C66" s="2"/>
    </row>
    <row r="67" spans="1:3" ht="18">
      <c r="A67" s="7" t="s">
        <v>94</v>
      </c>
      <c r="B67" s="7"/>
      <c r="C67" s="2"/>
    </row>
    <row r="68" spans="1:3" ht="86.25">
      <c r="A68" s="38" t="s">
        <v>95</v>
      </c>
      <c r="B68" s="39" t="s">
        <v>96</v>
      </c>
      <c r="C68" s="2"/>
    </row>
    <row r="69" spans="1:3" ht="57.75">
      <c r="A69" s="38" t="s">
        <v>97</v>
      </c>
      <c r="B69" s="6" t="s">
        <v>98</v>
      </c>
      <c r="C69" s="2"/>
    </row>
    <row r="70" spans="1:3" ht="18">
      <c r="A70" s="40"/>
      <c r="B70" s="41" t="s">
        <v>220</v>
      </c>
      <c r="C70" s="2"/>
    </row>
    <row r="71" spans="1:3" ht="18">
      <c r="A71" s="42"/>
      <c r="B71" s="6" t="s">
        <v>99</v>
      </c>
      <c r="C71" s="2"/>
    </row>
    <row r="72" spans="1:3" ht="18">
      <c r="A72" s="42"/>
      <c r="B72" s="43" t="s">
        <v>100</v>
      </c>
      <c r="C72" s="2"/>
    </row>
    <row r="73" spans="1:3" ht="18">
      <c r="A73" s="44"/>
      <c r="B73" s="43" t="s">
        <v>101</v>
      </c>
      <c r="C73" s="2"/>
    </row>
    <row r="74" spans="1:3" ht="29.25">
      <c r="A74" s="40"/>
      <c r="B74" s="43" t="s">
        <v>102</v>
      </c>
      <c r="C74" s="2"/>
    </row>
    <row r="75" spans="1:3" ht="42.75">
      <c r="A75" s="40"/>
      <c r="B75" s="29" t="s">
        <v>103</v>
      </c>
      <c r="C75" s="2"/>
    </row>
    <row r="76" spans="1:3" ht="30">
      <c r="A76" s="38" t="s">
        <v>104</v>
      </c>
      <c r="B76" s="45" t="s">
        <v>105</v>
      </c>
      <c r="C76" s="2"/>
    </row>
    <row r="77" spans="1:3" ht="29.25">
      <c r="A77" s="38" t="s">
        <v>106</v>
      </c>
      <c r="B77" s="6" t="s">
        <v>107</v>
      </c>
      <c r="C77" s="2"/>
    </row>
    <row r="78" spans="1:3" ht="45">
      <c r="A78" s="40"/>
      <c r="B78" s="46" t="s">
        <v>108</v>
      </c>
      <c r="C78" s="2"/>
    </row>
  </sheetData>
  <sheetProtection password="CF7E" sheet="1" objects="1" scenarios="1"/>
  <mergeCells count="4">
    <mergeCell ref="A1:B1"/>
    <mergeCell ref="A2:B2"/>
    <mergeCell ref="A4:B4"/>
    <mergeCell ref="C17:D17"/>
  </mergeCells>
  <conditionalFormatting sqref="C17:D17">
    <cfRule type="expression" dxfId="9" priority="1" stopIfTrue="1">
      <formula>ISBLANK(C17)</formula>
    </cfRule>
  </conditionalFormatting>
  <dataValidations count="2">
    <dataValidation type="list" allowBlank="1" showInputMessage="1" showErrorMessage="1" sqref="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WVK17 WLO17 WBS17 VRW17 VIA17 UYE17 UOI17 UEM17 TUQ17 TKU17 TAY17 SRC17 SHG17 RXK17 RNO17 RDS17 QTW17 QKA17 QAE17 PQI17 PGM17 OWQ17 OMU17 OCY17 NTC17 NJG17 MZK17 MPO17 MFS17 LVW17 LMA17 LCE17 KSI17 KIM17 JYQ17 JOU17 JEY17 IVC17 ILG17 IBK17 HRO17 HHS17 GXW17 GOA17 GEE17 FUI17 FKM17 FAQ17 EQU17 EGY17 DXC17 DNG17 DDK17 CTO17 CJS17 BZW17 BQA17 BGE17 AWI17 AMM17 ACQ17 SU17 IY17 C17">
      <formula1>"знач 1, знач 2, знач 3"</formula1>
    </dataValidation>
    <dataValidation type="list" allowBlank="1" showInputMessage="1" showErrorMessage="1" sqref="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WVR17 WLV17 WBZ17 VSD17 VIH17 UYL17 UOP17 UET17 TUX17 TLB17 TBF17 SRJ17 SHN17 RXR17 RNV17 RDZ17 QUD17 QKH17 QAL17 PQP17 PGT17 OWX17 ONB17 ODF17 NTJ17 NJN17 MZR17 MPV17 MFZ17 LWD17 LMH17 LCL17 KSP17 KIT17 JYX17 JPB17 JFF17 IVJ17 ILN17 IBR17 HRV17 HHZ17 GYD17 GOH17 GEL17 FUP17 FKT17 FAX17 ERB17 EHF17 DXJ17 DNN17 DDR17 CTV17 CJZ17 CAD17 BQH17 BGL17 AWP17 AMT17 ACX17 TB17 JF17 J17">
      <formula1>"1$2$3"</formula1>
    </dataValidation>
  </dataValidation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dimension ref="A1:XFC107"/>
  <sheetViews>
    <sheetView tabSelected="1" topLeftCell="B1" workbookViewId="0">
      <pane xSplit="1" ySplit="2" topLeftCell="C8" activePane="bottomRight" state="frozen"/>
      <selection activeCell="B1" sqref="B1"/>
      <selection pane="topRight" activeCell="C1" sqref="C1"/>
      <selection pane="bottomLeft" activeCell="B3" sqref="B3"/>
      <selection pane="bottomRight" activeCell="D19" sqref="D19"/>
    </sheetView>
  </sheetViews>
  <sheetFormatPr defaultColWidth="0" defaultRowHeight="15"/>
  <cols>
    <col min="1" max="1" width="0" hidden="1" customWidth="1"/>
    <col min="2" max="2" width="2" bestFit="1" customWidth="1"/>
    <col min="3" max="3" width="31.140625" customWidth="1"/>
    <col min="4" max="4" width="38.28515625" customWidth="1"/>
    <col min="5" max="5" width="16" customWidth="1"/>
    <col min="6" max="6" width="36.7109375" customWidth="1"/>
    <col min="7" max="8" width="9.140625" customWidth="1"/>
    <col min="9" max="9" width="9.140625" hidden="1"/>
    <col min="10" max="16383" width="7.85546875" hidden="1"/>
    <col min="16384" max="16384" width="2" hidden="1"/>
  </cols>
  <sheetData>
    <row r="1" spans="1:14" ht="33.75" customHeight="1">
      <c r="A1">
        <f>PRODUCT(A3:A107)</f>
        <v>1</v>
      </c>
      <c r="C1" s="63" t="str">
        <f>Инструкция!A2</f>
        <v>Сбор сведений об адресах ОО</v>
      </c>
      <c r="D1" s="63"/>
      <c r="E1" s="63"/>
      <c r="F1" s="63"/>
    </row>
    <row r="2" spans="1:14" ht="36" customHeight="1">
      <c r="C2" s="67" t="str">
        <f>IF(A1=1,"Данные приняты. Перейдите на лист otchet","Продолжите заполнение таблицы.")</f>
        <v>Данные приняты. Перейдите на лист otchet</v>
      </c>
      <c r="D2" s="67"/>
      <c r="E2" s="67"/>
      <c r="F2" s="67"/>
      <c r="L2" t="s">
        <v>112</v>
      </c>
    </row>
    <row r="3" spans="1:14" ht="30" customHeight="1">
      <c r="A3">
        <f>IF(LEN(D3)=0,0,IF(AND(OR(MID(D3,1,3)="sch",MID(D3,1,3)="spo",MID(D3,1,3)="ksh",MID(D3,1,3)="kch"),VALUE(MID(D3,4,3))&gt;0,LEN(D3)=9),1,0))</f>
        <v>1</v>
      </c>
      <c r="B3" s="52"/>
      <c r="C3" s="54" t="s">
        <v>110</v>
      </c>
      <c r="D3" s="55" t="s">
        <v>237</v>
      </c>
      <c r="E3" s="68" t="str">
        <f>IF(A3=0,"Введите корректный логин","")</f>
        <v/>
      </c>
      <c r="F3" s="67"/>
      <c r="L3" t="s">
        <v>113</v>
      </c>
    </row>
    <row r="4" spans="1:14" ht="30" customHeight="1">
      <c r="A4">
        <f>IF(LEN(D4)&gt;0,1,0)</f>
        <v>1</v>
      </c>
      <c r="C4" s="54" t="s">
        <v>111</v>
      </c>
      <c r="D4" s="55" t="s">
        <v>238</v>
      </c>
      <c r="L4" t="s">
        <v>222</v>
      </c>
    </row>
    <row r="5" spans="1:14" ht="90">
      <c r="A5">
        <f>IF(LEN(D5)&gt;0,1,0)</f>
        <v>1</v>
      </c>
      <c r="C5" s="50" t="s">
        <v>236</v>
      </c>
      <c r="D5" s="47">
        <v>1</v>
      </c>
    </row>
    <row r="6" spans="1:14">
      <c r="A6" s="49"/>
      <c r="B6" s="49"/>
      <c r="C6" s="51"/>
      <c r="D6" s="49"/>
      <c r="E6" s="49"/>
    </row>
    <row r="7" spans="1:14" ht="30">
      <c r="C7" s="50"/>
      <c r="D7" s="58" t="s">
        <v>213</v>
      </c>
      <c r="E7" s="59" t="s">
        <v>230</v>
      </c>
      <c r="F7" s="59" t="s">
        <v>229</v>
      </c>
      <c r="K7" t="s">
        <v>227</v>
      </c>
      <c r="L7" t="s">
        <v>214</v>
      </c>
    </row>
    <row r="8" spans="1:14" ht="90">
      <c r="A8">
        <f>IF(J8&lt;&gt;0,PRODUCT(L8:N8),1)</f>
        <v>1</v>
      </c>
      <c r="C8" s="57" t="s">
        <v>231</v>
      </c>
      <c r="D8" s="56" t="s">
        <v>239</v>
      </c>
      <c r="E8" s="56" t="s">
        <v>112</v>
      </c>
      <c r="F8" s="56" t="str">
        <f>IF($D$4="","",IF(E8=$L$2,$D$4,""))</f>
        <v>муниципальное общеобразовательное учреждение "Пионерская средняя школа" Николаевского муниципального района Волгоградской области (МОУ "Пионерская СШ")</v>
      </c>
      <c r="J8">
        <v>1</v>
      </c>
      <c r="K8">
        <f>IF(OR(E8=$L$3, E8=$L$4),1,0)</f>
        <v>0</v>
      </c>
      <c r="L8">
        <f t="shared" ref="L8:L39" si="0">IF(LEN(D8)&gt;0,1,0)</f>
        <v>1</v>
      </c>
      <c r="M8">
        <f t="shared" ref="M8:N8" si="1">IF(LEN(E8)&gt;0,1,0)</f>
        <v>1</v>
      </c>
      <c r="N8">
        <f t="shared" si="1"/>
        <v>1</v>
      </c>
    </row>
    <row r="9" spans="1:14">
      <c r="A9">
        <f t="shared" ref="A9:A72" si="2">IF(J9&lt;&gt;0,PRODUCT(L9:N9),1)</f>
        <v>1</v>
      </c>
      <c r="C9" s="48" t="s">
        <v>114</v>
      </c>
      <c r="D9" s="56"/>
      <c r="E9" s="56"/>
      <c r="F9" s="56" t="str">
        <f t="shared" ref="F9:F72" si="3">IF($D$4="","",IF(E9=$L$2,$D$4,""))</f>
        <v/>
      </c>
      <c r="J9">
        <f t="shared" ref="J9:J72" si="4">IF((ROW(J9)-7)&lt;=$D$5,ROW(J9)-7,0)</f>
        <v>0</v>
      </c>
      <c r="K9">
        <f t="shared" ref="K9:K72" si="5">IF(OR(E9=$L$3, E9=$L$4),1,0)</f>
        <v>0</v>
      </c>
      <c r="L9">
        <f t="shared" si="0"/>
        <v>0</v>
      </c>
      <c r="M9">
        <f t="shared" ref="M9:M72" si="6">IF(LEN(E9)&gt;0,1,0)</f>
        <v>0</v>
      </c>
      <c r="N9">
        <f t="shared" ref="N9:N72" si="7">IF(LEN(F9)&gt;0,1,0)</f>
        <v>0</v>
      </c>
    </row>
    <row r="10" spans="1:14">
      <c r="A10">
        <f t="shared" si="2"/>
        <v>1</v>
      </c>
      <c r="C10" s="48" t="s">
        <v>115</v>
      </c>
      <c r="D10" s="56"/>
      <c r="E10" s="56"/>
      <c r="F10" s="56" t="str">
        <f t="shared" si="3"/>
        <v/>
      </c>
      <c r="J10">
        <f t="shared" si="4"/>
        <v>0</v>
      </c>
      <c r="K10">
        <f t="shared" si="5"/>
        <v>0</v>
      </c>
      <c r="L10">
        <f t="shared" si="0"/>
        <v>0</v>
      </c>
      <c r="M10">
        <f t="shared" si="6"/>
        <v>0</v>
      </c>
      <c r="N10">
        <f t="shared" si="7"/>
        <v>0</v>
      </c>
    </row>
    <row r="11" spans="1:14">
      <c r="A11">
        <f t="shared" si="2"/>
        <v>1</v>
      </c>
      <c r="C11" s="48" t="s">
        <v>116</v>
      </c>
      <c r="D11" s="56"/>
      <c r="E11" s="56"/>
      <c r="F11" s="56" t="str">
        <f t="shared" si="3"/>
        <v/>
      </c>
      <c r="J11">
        <f t="shared" si="4"/>
        <v>0</v>
      </c>
      <c r="K11">
        <f t="shared" si="5"/>
        <v>0</v>
      </c>
      <c r="L11">
        <f t="shared" si="0"/>
        <v>0</v>
      </c>
      <c r="M11">
        <f t="shared" si="6"/>
        <v>0</v>
      </c>
      <c r="N11">
        <f t="shared" si="7"/>
        <v>0</v>
      </c>
    </row>
    <row r="12" spans="1:14">
      <c r="A12">
        <f t="shared" si="2"/>
        <v>1</v>
      </c>
      <c r="C12" s="48" t="s">
        <v>117</v>
      </c>
      <c r="D12" s="56"/>
      <c r="E12" s="56"/>
      <c r="F12" s="56" t="str">
        <f t="shared" si="3"/>
        <v/>
      </c>
      <c r="J12">
        <f t="shared" si="4"/>
        <v>0</v>
      </c>
      <c r="K12">
        <f t="shared" si="5"/>
        <v>0</v>
      </c>
      <c r="L12">
        <f t="shared" si="0"/>
        <v>0</v>
      </c>
      <c r="M12">
        <f t="shared" si="6"/>
        <v>0</v>
      </c>
      <c r="N12">
        <f t="shared" si="7"/>
        <v>0</v>
      </c>
    </row>
    <row r="13" spans="1:14">
      <c r="A13">
        <f t="shared" si="2"/>
        <v>1</v>
      </c>
      <c r="C13" s="48" t="s">
        <v>118</v>
      </c>
      <c r="D13" s="56"/>
      <c r="E13" s="56"/>
      <c r="F13" s="56" t="str">
        <f t="shared" si="3"/>
        <v/>
      </c>
      <c r="J13">
        <f t="shared" si="4"/>
        <v>0</v>
      </c>
      <c r="K13">
        <f t="shared" si="5"/>
        <v>0</v>
      </c>
      <c r="L13">
        <f t="shared" si="0"/>
        <v>0</v>
      </c>
      <c r="M13">
        <f t="shared" si="6"/>
        <v>0</v>
      </c>
      <c r="N13">
        <f t="shared" si="7"/>
        <v>0</v>
      </c>
    </row>
    <row r="14" spans="1:14">
      <c r="A14">
        <f t="shared" si="2"/>
        <v>1</v>
      </c>
      <c r="C14" s="48" t="s">
        <v>119</v>
      </c>
      <c r="D14" s="56"/>
      <c r="E14" s="56"/>
      <c r="F14" s="56" t="str">
        <f t="shared" si="3"/>
        <v/>
      </c>
      <c r="J14">
        <f t="shared" si="4"/>
        <v>0</v>
      </c>
      <c r="K14">
        <f t="shared" si="5"/>
        <v>0</v>
      </c>
      <c r="L14">
        <f t="shared" si="0"/>
        <v>0</v>
      </c>
      <c r="M14">
        <f t="shared" si="6"/>
        <v>0</v>
      </c>
      <c r="N14">
        <f t="shared" si="7"/>
        <v>0</v>
      </c>
    </row>
    <row r="15" spans="1:14">
      <c r="A15">
        <f t="shared" si="2"/>
        <v>1</v>
      </c>
      <c r="C15" s="48" t="s">
        <v>120</v>
      </c>
      <c r="D15" s="56"/>
      <c r="E15" s="56"/>
      <c r="F15" s="56" t="str">
        <f t="shared" si="3"/>
        <v/>
      </c>
      <c r="J15">
        <f t="shared" si="4"/>
        <v>0</v>
      </c>
      <c r="K15">
        <f t="shared" si="5"/>
        <v>0</v>
      </c>
      <c r="L15">
        <f t="shared" si="0"/>
        <v>0</v>
      </c>
      <c r="M15">
        <f t="shared" si="6"/>
        <v>0</v>
      </c>
      <c r="N15">
        <f t="shared" si="7"/>
        <v>0</v>
      </c>
    </row>
    <row r="16" spans="1:14">
      <c r="A16">
        <f t="shared" si="2"/>
        <v>1</v>
      </c>
      <c r="C16" s="48" t="s">
        <v>121</v>
      </c>
      <c r="D16" s="56"/>
      <c r="E16" s="56"/>
      <c r="F16" s="56" t="str">
        <f t="shared" si="3"/>
        <v/>
      </c>
      <c r="J16">
        <f t="shared" si="4"/>
        <v>0</v>
      </c>
      <c r="K16">
        <f t="shared" si="5"/>
        <v>0</v>
      </c>
      <c r="L16">
        <f t="shared" si="0"/>
        <v>0</v>
      </c>
      <c r="M16">
        <f t="shared" si="6"/>
        <v>0</v>
      </c>
      <c r="N16">
        <f t="shared" si="7"/>
        <v>0</v>
      </c>
    </row>
    <row r="17" spans="1:14">
      <c r="A17">
        <f t="shared" si="2"/>
        <v>1</v>
      </c>
      <c r="C17" s="48" t="s">
        <v>122</v>
      </c>
      <c r="D17" s="56"/>
      <c r="E17" s="56"/>
      <c r="F17" s="56" t="str">
        <f t="shared" si="3"/>
        <v/>
      </c>
      <c r="J17">
        <f t="shared" si="4"/>
        <v>0</v>
      </c>
      <c r="K17">
        <f t="shared" si="5"/>
        <v>0</v>
      </c>
      <c r="L17">
        <f t="shared" si="0"/>
        <v>0</v>
      </c>
      <c r="M17">
        <f t="shared" si="6"/>
        <v>0</v>
      </c>
      <c r="N17">
        <f t="shared" si="7"/>
        <v>0</v>
      </c>
    </row>
    <row r="18" spans="1:14">
      <c r="A18">
        <f t="shared" si="2"/>
        <v>1</v>
      </c>
      <c r="C18" s="48" t="s">
        <v>123</v>
      </c>
      <c r="D18" s="56"/>
      <c r="E18" s="56"/>
      <c r="F18" s="56" t="str">
        <f t="shared" si="3"/>
        <v/>
      </c>
      <c r="J18">
        <f t="shared" si="4"/>
        <v>0</v>
      </c>
      <c r="K18">
        <f t="shared" si="5"/>
        <v>0</v>
      </c>
      <c r="L18">
        <f t="shared" si="0"/>
        <v>0</v>
      </c>
      <c r="M18">
        <f t="shared" si="6"/>
        <v>0</v>
      </c>
      <c r="N18">
        <f t="shared" si="7"/>
        <v>0</v>
      </c>
    </row>
    <row r="19" spans="1:14">
      <c r="A19">
        <f t="shared" si="2"/>
        <v>1</v>
      </c>
      <c r="C19" s="48" t="s">
        <v>124</v>
      </c>
      <c r="D19" s="56"/>
      <c r="E19" s="56"/>
      <c r="F19" s="56" t="str">
        <f t="shared" si="3"/>
        <v/>
      </c>
      <c r="J19">
        <f t="shared" si="4"/>
        <v>0</v>
      </c>
      <c r="K19">
        <f t="shared" si="5"/>
        <v>0</v>
      </c>
      <c r="L19">
        <f t="shared" si="0"/>
        <v>0</v>
      </c>
      <c r="M19">
        <f t="shared" si="6"/>
        <v>0</v>
      </c>
      <c r="N19">
        <f t="shared" si="7"/>
        <v>0</v>
      </c>
    </row>
    <row r="20" spans="1:14">
      <c r="A20">
        <f t="shared" si="2"/>
        <v>1</v>
      </c>
      <c r="C20" s="48" t="s">
        <v>125</v>
      </c>
      <c r="D20" s="56"/>
      <c r="E20" s="56"/>
      <c r="F20" s="56" t="str">
        <f t="shared" si="3"/>
        <v/>
      </c>
      <c r="J20">
        <f t="shared" si="4"/>
        <v>0</v>
      </c>
      <c r="K20">
        <f t="shared" si="5"/>
        <v>0</v>
      </c>
      <c r="L20">
        <f t="shared" si="0"/>
        <v>0</v>
      </c>
      <c r="M20">
        <f t="shared" si="6"/>
        <v>0</v>
      </c>
      <c r="N20">
        <f t="shared" si="7"/>
        <v>0</v>
      </c>
    </row>
    <row r="21" spans="1:14">
      <c r="A21">
        <f t="shared" si="2"/>
        <v>1</v>
      </c>
      <c r="C21" s="48" t="s">
        <v>126</v>
      </c>
      <c r="D21" s="56"/>
      <c r="E21" s="56"/>
      <c r="F21" s="56" t="str">
        <f t="shared" si="3"/>
        <v/>
      </c>
      <c r="J21">
        <f t="shared" si="4"/>
        <v>0</v>
      </c>
      <c r="K21">
        <f t="shared" si="5"/>
        <v>0</v>
      </c>
      <c r="L21">
        <f t="shared" si="0"/>
        <v>0</v>
      </c>
      <c r="M21">
        <f t="shared" si="6"/>
        <v>0</v>
      </c>
      <c r="N21">
        <f t="shared" si="7"/>
        <v>0</v>
      </c>
    </row>
    <row r="22" spans="1:14">
      <c r="A22">
        <f t="shared" si="2"/>
        <v>1</v>
      </c>
      <c r="C22" s="48" t="s">
        <v>127</v>
      </c>
      <c r="D22" s="56"/>
      <c r="E22" s="56"/>
      <c r="F22" s="56" t="str">
        <f t="shared" si="3"/>
        <v/>
      </c>
      <c r="J22">
        <f t="shared" si="4"/>
        <v>0</v>
      </c>
      <c r="K22">
        <f t="shared" si="5"/>
        <v>0</v>
      </c>
      <c r="L22">
        <f t="shared" si="0"/>
        <v>0</v>
      </c>
      <c r="M22">
        <f t="shared" si="6"/>
        <v>0</v>
      </c>
      <c r="N22">
        <f t="shared" si="7"/>
        <v>0</v>
      </c>
    </row>
    <row r="23" spans="1:14">
      <c r="A23">
        <f t="shared" si="2"/>
        <v>1</v>
      </c>
      <c r="C23" s="48" t="s">
        <v>128</v>
      </c>
      <c r="D23" s="56"/>
      <c r="E23" s="56"/>
      <c r="F23" s="56" t="str">
        <f t="shared" si="3"/>
        <v/>
      </c>
      <c r="J23">
        <f t="shared" si="4"/>
        <v>0</v>
      </c>
      <c r="K23">
        <f t="shared" si="5"/>
        <v>0</v>
      </c>
      <c r="L23">
        <f t="shared" si="0"/>
        <v>0</v>
      </c>
      <c r="M23">
        <f t="shared" si="6"/>
        <v>0</v>
      </c>
      <c r="N23">
        <f t="shared" si="7"/>
        <v>0</v>
      </c>
    </row>
    <row r="24" spans="1:14">
      <c r="A24">
        <f t="shared" si="2"/>
        <v>1</v>
      </c>
      <c r="C24" s="48" t="s">
        <v>129</v>
      </c>
      <c r="D24" s="56"/>
      <c r="E24" s="56"/>
      <c r="F24" s="56" t="str">
        <f t="shared" si="3"/>
        <v/>
      </c>
      <c r="J24">
        <f t="shared" si="4"/>
        <v>0</v>
      </c>
      <c r="K24">
        <f t="shared" si="5"/>
        <v>0</v>
      </c>
      <c r="L24">
        <f t="shared" si="0"/>
        <v>0</v>
      </c>
      <c r="M24">
        <f t="shared" si="6"/>
        <v>0</v>
      </c>
      <c r="N24">
        <f t="shared" si="7"/>
        <v>0</v>
      </c>
    </row>
    <row r="25" spans="1:14">
      <c r="A25">
        <f t="shared" si="2"/>
        <v>1</v>
      </c>
      <c r="C25" s="48" t="s">
        <v>130</v>
      </c>
      <c r="D25" s="56"/>
      <c r="E25" s="56"/>
      <c r="F25" s="56" t="str">
        <f t="shared" si="3"/>
        <v/>
      </c>
      <c r="J25">
        <f t="shared" si="4"/>
        <v>0</v>
      </c>
      <c r="K25">
        <f t="shared" si="5"/>
        <v>0</v>
      </c>
      <c r="L25">
        <f t="shared" si="0"/>
        <v>0</v>
      </c>
      <c r="M25">
        <f t="shared" si="6"/>
        <v>0</v>
      </c>
      <c r="N25">
        <f t="shared" si="7"/>
        <v>0</v>
      </c>
    </row>
    <row r="26" spans="1:14">
      <c r="A26">
        <f t="shared" si="2"/>
        <v>1</v>
      </c>
      <c r="C26" s="48" t="s">
        <v>131</v>
      </c>
      <c r="D26" s="56"/>
      <c r="E26" s="56"/>
      <c r="F26" s="56" t="str">
        <f t="shared" si="3"/>
        <v/>
      </c>
      <c r="J26">
        <f t="shared" si="4"/>
        <v>0</v>
      </c>
      <c r="K26">
        <f t="shared" si="5"/>
        <v>0</v>
      </c>
      <c r="L26">
        <f t="shared" si="0"/>
        <v>0</v>
      </c>
      <c r="M26">
        <f t="shared" si="6"/>
        <v>0</v>
      </c>
      <c r="N26">
        <f t="shared" si="7"/>
        <v>0</v>
      </c>
    </row>
    <row r="27" spans="1:14">
      <c r="A27">
        <f t="shared" si="2"/>
        <v>1</v>
      </c>
      <c r="C27" s="48" t="s">
        <v>132</v>
      </c>
      <c r="D27" s="56"/>
      <c r="E27" s="56"/>
      <c r="F27" s="56" t="str">
        <f t="shared" si="3"/>
        <v/>
      </c>
      <c r="J27">
        <f t="shared" si="4"/>
        <v>0</v>
      </c>
      <c r="K27">
        <f t="shared" si="5"/>
        <v>0</v>
      </c>
      <c r="L27">
        <f t="shared" si="0"/>
        <v>0</v>
      </c>
      <c r="M27">
        <f t="shared" si="6"/>
        <v>0</v>
      </c>
      <c r="N27">
        <f t="shared" si="7"/>
        <v>0</v>
      </c>
    </row>
    <row r="28" spans="1:14">
      <c r="A28">
        <f t="shared" si="2"/>
        <v>1</v>
      </c>
      <c r="C28" s="48" t="s">
        <v>133</v>
      </c>
      <c r="D28" s="56"/>
      <c r="E28" s="56"/>
      <c r="F28" s="56" t="str">
        <f t="shared" si="3"/>
        <v/>
      </c>
      <c r="J28">
        <f t="shared" si="4"/>
        <v>0</v>
      </c>
      <c r="K28">
        <f t="shared" si="5"/>
        <v>0</v>
      </c>
      <c r="L28">
        <f t="shared" si="0"/>
        <v>0</v>
      </c>
      <c r="M28">
        <f t="shared" si="6"/>
        <v>0</v>
      </c>
      <c r="N28">
        <f t="shared" si="7"/>
        <v>0</v>
      </c>
    </row>
    <row r="29" spans="1:14">
      <c r="A29">
        <f t="shared" si="2"/>
        <v>1</v>
      </c>
      <c r="C29" s="48" t="s">
        <v>134</v>
      </c>
      <c r="D29" s="56"/>
      <c r="E29" s="56"/>
      <c r="F29" s="56" t="str">
        <f t="shared" si="3"/>
        <v/>
      </c>
      <c r="J29">
        <f t="shared" si="4"/>
        <v>0</v>
      </c>
      <c r="K29">
        <f t="shared" si="5"/>
        <v>0</v>
      </c>
      <c r="L29">
        <f t="shared" si="0"/>
        <v>0</v>
      </c>
      <c r="M29">
        <f t="shared" si="6"/>
        <v>0</v>
      </c>
      <c r="N29">
        <f t="shared" si="7"/>
        <v>0</v>
      </c>
    </row>
    <row r="30" spans="1:14">
      <c r="A30">
        <f t="shared" si="2"/>
        <v>1</v>
      </c>
      <c r="C30" s="48" t="s">
        <v>135</v>
      </c>
      <c r="D30" s="56"/>
      <c r="E30" s="56"/>
      <c r="F30" s="56" t="str">
        <f t="shared" si="3"/>
        <v/>
      </c>
      <c r="J30">
        <f t="shared" si="4"/>
        <v>0</v>
      </c>
      <c r="K30">
        <f t="shared" si="5"/>
        <v>0</v>
      </c>
      <c r="L30">
        <f t="shared" si="0"/>
        <v>0</v>
      </c>
      <c r="M30">
        <f t="shared" si="6"/>
        <v>0</v>
      </c>
      <c r="N30">
        <f t="shared" si="7"/>
        <v>0</v>
      </c>
    </row>
    <row r="31" spans="1:14">
      <c r="A31">
        <f t="shared" si="2"/>
        <v>1</v>
      </c>
      <c r="C31" s="48" t="s">
        <v>136</v>
      </c>
      <c r="D31" s="56"/>
      <c r="E31" s="56"/>
      <c r="F31" s="56" t="str">
        <f t="shared" si="3"/>
        <v/>
      </c>
      <c r="J31">
        <f t="shared" si="4"/>
        <v>0</v>
      </c>
      <c r="K31">
        <f t="shared" si="5"/>
        <v>0</v>
      </c>
      <c r="L31">
        <f t="shared" si="0"/>
        <v>0</v>
      </c>
      <c r="M31">
        <f t="shared" si="6"/>
        <v>0</v>
      </c>
      <c r="N31">
        <f t="shared" si="7"/>
        <v>0</v>
      </c>
    </row>
    <row r="32" spans="1:14">
      <c r="A32">
        <f t="shared" si="2"/>
        <v>1</v>
      </c>
      <c r="C32" s="48" t="s">
        <v>137</v>
      </c>
      <c r="D32" s="56"/>
      <c r="E32" s="56"/>
      <c r="F32" s="56" t="str">
        <f t="shared" si="3"/>
        <v/>
      </c>
      <c r="J32">
        <f t="shared" si="4"/>
        <v>0</v>
      </c>
      <c r="K32">
        <f t="shared" si="5"/>
        <v>0</v>
      </c>
      <c r="L32">
        <f t="shared" si="0"/>
        <v>0</v>
      </c>
      <c r="M32">
        <f t="shared" si="6"/>
        <v>0</v>
      </c>
      <c r="N32">
        <f t="shared" si="7"/>
        <v>0</v>
      </c>
    </row>
    <row r="33" spans="1:14">
      <c r="A33">
        <f t="shared" si="2"/>
        <v>1</v>
      </c>
      <c r="C33" s="48" t="s">
        <v>138</v>
      </c>
      <c r="D33" s="56"/>
      <c r="E33" s="56"/>
      <c r="F33" s="56" t="str">
        <f t="shared" si="3"/>
        <v/>
      </c>
      <c r="J33">
        <f t="shared" si="4"/>
        <v>0</v>
      </c>
      <c r="K33">
        <f t="shared" si="5"/>
        <v>0</v>
      </c>
      <c r="L33">
        <f t="shared" si="0"/>
        <v>0</v>
      </c>
      <c r="M33">
        <f t="shared" si="6"/>
        <v>0</v>
      </c>
      <c r="N33">
        <f t="shared" si="7"/>
        <v>0</v>
      </c>
    </row>
    <row r="34" spans="1:14">
      <c r="A34">
        <f t="shared" si="2"/>
        <v>1</v>
      </c>
      <c r="C34" s="48" t="s">
        <v>139</v>
      </c>
      <c r="D34" s="56"/>
      <c r="E34" s="56"/>
      <c r="F34" s="56" t="str">
        <f t="shared" si="3"/>
        <v/>
      </c>
      <c r="J34">
        <f t="shared" si="4"/>
        <v>0</v>
      </c>
      <c r="K34">
        <f t="shared" si="5"/>
        <v>0</v>
      </c>
      <c r="L34">
        <f t="shared" si="0"/>
        <v>0</v>
      </c>
      <c r="M34">
        <f t="shared" si="6"/>
        <v>0</v>
      </c>
      <c r="N34">
        <f t="shared" si="7"/>
        <v>0</v>
      </c>
    </row>
    <row r="35" spans="1:14">
      <c r="A35">
        <f t="shared" si="2"/>
        <v>1</v>
      </c>
      <c r="C35" s="48" t="s">
        <v>140</v>
      </c>
      <c r="D35" s="56"/>
      <c r="E35" s="56"/>
      <c r="F35" s="56" t="str">
        <f t="shared" si="3"/>
        <v/>
      </c>
      <c r="J35">
        <f t="shared" si="4"/>
        <v>0</v>
      </c>
      <c r="K35">
        <f t="shared" si="5"/>
        <v>0</v>
      </c>
      <c r="L35">
        <f t="shared" si="0"/>
        <v>0</v>
      </c>
      <c r="M35">
        <f t="shared" si="6"/>
        <v>0</v>
      </c>
      <c r="N35">
        <f t="shared" si="7"/>
        <v>0</v>
      </c>
    </row>
    <row r="36" spans="1:14">
      <c r="A36">
        <f t="shared" si="2"/>
        <v>1</v>
      </c>
      <c r="C36" s="48" t="s">
        <v>141</v>
      </c>
      <c r="D36" s="56"/>
      <c r="E36" s="56"/>
      <c r="F36" s="56" t="str">
        <f t="shared" si="3"/>
        <v/>
      </c>
      <c r="J36">
        <f t="shared" si="4"/>
        <v>0</v>
      </c>
      <c r="K36">
        <f t="shared" si="5"/>
        <v>0</v>
      </c>
      <c r="L36">
        <f t="shared" si="0"/>
        <v>0</v>
      </c>
      <c r="M36">
        <f t="shared" si="6"/>
        <v>0</v>
      </c>
      <c r="N36">
        <f t="shared" si="7"/>
        <v>0</v>
      </c>
    </row>
    <row r="37" spans="1:14">
      <c r="A37">
        <f t="shared" si="2"/>
        <v>1</v>
      </c>
      <c r="C37" s="48" t="s">
        <v>142</v>
      </c>
      <c r="D37" s="56"/>
      <c r="E37" s="56"/>
      <c r="F37" s="56" t="str">
        <f t="shared" si="3"/>
        <v/>
      </c>
      <c r="J37">
        <f t="shared" si="4"/>
        <v>0</v>
      </c>
      <c r="K37">
        <f t="shared" si="5"/>
        <v>0</v>
      </c>
      <c r="L37">
        <f t="shared" si="0"/>
        <v>0</v>
      </c>
      <c r="M37">
        <f t="shared" si="6"/>
        <v>0</v>
      </c>
      <c r="N37">
        <f t="shared" si="7"/>
        <v>0</v>
      </c>
    </row>
    <row r="38" spans="1:14">
      <c r="A38">
        <f t="shared" si="2"/>
        <v>1</v>
      </c>
      <c r="C38" s="48" t="s">
        <v>143</v>
      </c>
      <c r="D38" s="56"/>
      <c r="E38" s="56"/>
      <c r="F38" s="56" t="str">
        <f t="shared" si="3"/>
        <v/>
      </c>
      <c r="J38">
        <f t="shared" si="4"/>
        <v>0</v>
      </c>
      <c r="K38">
        <f t="shared" si="5"/>
        <v>0</v>
      </c>
      <c r="L38">
        <f t="shared" si="0"/>
        <v>0</v>
      </c>
      <c r="M38">
        <f t="shared" si="6"/>
        <v>0</v>
      </c>
      <c r="N38">
        <f t="shared" si="7"/>
        <v>0</v>
      </c>
    </row>
    <row r="39" spans="1:14">
      <c r="A39">
        <f t="shared" si="2"/>
        <v>1</v>
      </c>
      <c r="C39" s="48" t="s">
        <v>144</v>
      </c>
      <c r="D39" s="56"/>
      <c r="E39" s="56"/>
      <c r="F39" s="56" t="str">
        <f t="shared" si="3"/>
        <v/>
      </c>
      <c r="J39">
        <f t="shared" si="4"/>
        <v>0</v>
      </c>
      <c r="K39">
        <f t="shared" si="5"/>
        <v>0</v>
      </c>
      <c r="L39">
        <f t="shared" si="0"/>
        <v>0</v>
      </c>
      <c r="M39">
        <f t="shared" si="6"/>
        <v>0</v>
      </c>
      <c r="N39">
        <f t="shared" si="7"/>
        <v>0</v>
      </c>
    </row>
    <row r="40" spans="1:14">
      <c r="A40">
        <f t="shared" si="2"/>
        <v>1</v>
      </c>
      <c r="C40" s="48" t="s">
        <v>145</v>
      </c>
      <c r="D40" s="56"/>
      <c r="E40" s="56"/>
      <c r="F40" s="56" t="str">
        <f t="shared" si="3"/>
        <v/>
      </c>
      <c r="J40">
        <f t="shared" si="4"/>
        <v>0</v>
      </c>
      <c r="K40">
        <f t="shared" si="5"/>
        <v>0</v>
      </c>
      <c r="L40">
        <f t="shared" ref="L40:L71" si="8">IF(LEN(D40)&gt;0,1,0)</f>
        <v>0</v>
      </c>
      <c r="M40">
        <f t="shared" si="6"/>
        <v>0</v>
      </c>
      <c r="N40">
        <f t="shared" si="7"/>
        <v>0</v>
      </c>
    </row>
    <row r="41" spans="1:14">
      <c r="A41">
        <f t="shared" si="2"/>
        <v>1</v>
      </c>
      <c r="C41" s="48" t="s">
        <v>146</v>
      </c>
      <c r="D41" s="56"/>
      <c r="E41" s="56"/>
      <c r="F41" s="56" t="str">
        <f t="shared" si="3"/>
        <v/>
      </c>
      <c r="J41">
        <f t="shared" si="4"/>
        <v>0</v>
      </c>
      <c r="K41">
        <f t="shared" si="5"/>
        <v>0</v>
      </c>
      <c r="L41">
        <f t="shared" si="8"/>
        <v>0</v>
      </c>
      <c r="M41">
        <f t="shared" si="6"/>
        <v>0</v>
      </c>
      <c r="N41">
        <f t="shared" si="7"/>
        <v>0</v>
      </c>
    </row>
    <row r="42" spans="1:14">
      <c r="A42">
        <f t="shared" si="2"/>
        <v>1</v>
      </c>
      <c r="C42" s="48" t="s">
        <v>147</v>
      </c>
      <c r="D42" s="56"/>
      <c r="E42" s="56"/>
      <c r="F42" s="56" t="str">
        <f t="shared" si="3"/>
        <v/>
      </c>
      <c r="J42">
        <f t="shared" si="4"/>
        <v>0</v>
      </c>
      <c r="K42">
        <f t="shared" si="5"/>
        <v>0</v>
      </c>
      <c r="L42">
        <f t="shared" si="8"/>
        <v>0</v>
      </c>
      <c r="M42">
        <f t="shared" si="6"/>
        <v>0</v>
      </c>
      <c r="N42">
        <f t="shared" si="7"/>
        <v>0</v>
      </c>
    </row>
    <row r="43" spans="1:14">
      <c r="A43">
        <f t="shared" si="2"/>
        <v>1</v>
      </c>
      <c r="C43" s="48" t="s">
        <v>148</v>
      </c>
      <c r="D43" s="56"/>
      <c r="E43" s="56"/>
      <c r="F43" s="56" t="str">
        <f t="shared" si="3"/>
        <v/>
      </c>
      <c r="J43">
        <f t="shared" si="4"/>
        <v>0</v>
      </c>
      <c r="K43">
        <f t="shared" si="5"/>
        <v>0</v>
      </c>
      <c r="L43">
        <f t="shared" si="8"/>
        <v>0</v>
      </c>
      <c r="M43">
        <f t="shared" si="6"/>
        <v>0</v>
      </c>
      <c r="N43">
        <f t="shared" si="7"/>
        <v>0</v>
      </c>
    </row>
    <row r="44" spans="1:14">
      <c r="A44">
        <f t="shared" si="2"/>
        <v>1</v>
      </c>
      <c r="C44" s="48" t="s">
        <v>149</v>
      </c>
      <c r="D44" s="56"/>
      <c r="E44" s="56"/>
      <c r="F44" s="56" t="str">
        <f t="shared" si="3"/>
        <v/>
      </c>
      <c r="J44">
        <f t="shared" si="4"/>
        <v>0</v>
      </c>
      <c r="K44">
        <f t="shared" si="5"/>
        <v>0</v>
      </c>
      <c r="L44">
        <f t="shared" si="8"/>
        <v>0</v>
      </c>
      <c r="M44">
        <f t="shared" si="6"/>
        <v>0</v>
      </c>
      <c r="N44">
        <f t="shared" si="7"/>
        <v>0</v>
      </c>
    </row>
    <row r="45" spans="1:14">
      <c r="A45">
        <f t="shared" si="2"/>
        <v>1</v>
      </c>
      <c r="C45" s="48" t="s">
        <v>150</v>
      </c>
      <c r="D45" s="56"/>
      <c r="E45" s="56"/>
      <c r="F45" s="56" t="str">
        <f t="shared" si="3"/>
        <v/>
      </c>
      <c r="J45">
        <f t="shared" si="4"/>
        <v>0</v>
      </c>
      <c r="K45">
        <f t="shared" si="5"/>
        <v>0</v>
      </c>
      <c r="L45">
        <f t="shared" si="8"/>
        <v>0</v>
      </c>
      <c r="M45">
        <f t="shared" si="6"/>
        <v>0</v>
      </c>
      <c r="N45">
        <f t="shared" si="7"/>
        <v>0</v>
      </c>
    </row>
    <row r="46" spans="1:14">
      <c r="A46">
        <f t="shared" si="2"/>
        <v>1</v>
      </c>
      <c r="C46" s="48" t="s">
        <v>151</v>
      </c>
      <c r="D46" s="56"/>
      <c r="E46" s="56"/>
      <c r="F46" s="56" t="str">
        <f t="shared" si="3"/>
        <v/>
      </c>
      <c r="J46">
        <f t="shared" si="4"/>
        <v>0</v>
      </c>
      <c r="K46">
        <f t="shared" si="5"/>
        <v>0</v>
      </c>
      <c r="L46">
        <f t="shared" si="8"/>
        <v>0</v>
      </c>
      <c r="M46">
        <f t="shared" si="6"/>
        <v>0</v>
      </c>
      <c r="N46">
        <f t="shared" si="7"/>
        <v>0</v>
      </c>
    </row>
    <row r="47" spans="1:14">
      <c r="A47">
        <f t="shared" si="2"/>
        <v>1</v>
      </c>
      <c r="C47" s="48" t="s">
        <v>152</v>
      </c>
      <c r="D47" s="56"/>
      <c r="E47" s="56"/>
      <c r="F47" s="56" t="str">
        <f t="shared" si="3"/>
        <v/>
      </c>
      <c r="J47">
        <f t="shared" si="4"/>
        <v>0</v>
      </c>
      <c r="K47">
        <f t="shared" si="5"/>
        <v>0</v>
      </c>
      <c r="L47">
        <f t="shared" si="8"/>
        <v>0</v>
      </c>
      <c r="M47">
        <f t="shared" si="6"/>
        <v>0</v>
      </c>
      <c r="N47">
        <f t="shared" si="7"/>
        <v>0</v>
      </c>
    </row>
    <row r="48" spans="1:14">
      <c r="A48">
        <f t="shared" si="2"/>
        <v>1</v>
      </c>
      <c r="C48" s="48" t="s">
        <v>153</v>
      </c>
      <c r="D48" s="56"/>
      <c r="E48" s="56"/>
      <c r="F48" s="56" t="str">
        <f t="shared" si="3"/>
        <v/>
      </c>
      <c r="J48">
        <f t="shared" si="4"/>
        <v>0</v>
      </c>
      <c r="K48">
        <f t="shared" si="5"/>
        <v>0</v>
      </c>
      <c r="L48">
        <f t="shared" si="8"/>
        <v>0</v>
      </c>
      <c r="M48">
        <f t="shared" si="6"/>
        <v>0</v>
      </c>
      <c r="N48">
        <f t="shared" si="7"/>
        <v>0</v>
      </c>
    </row>
    <row r="49" spans="1:14">
      <c r="A49">
        <f t="shared" si="2"/>
        <v>1</v>
      </c>
      <c r="C49" s="48" t="s">
        <v>154</v>
      </c>
      <c r="D49" s="56"/>
      <c r="E49" s="56"/>
      <c r="F49" s="56" t="str">
        <f t="shared" si="3"/>
        <v/>
      </c>
      <c r="J49">
        <f t="shared" si="4"/>
        <v>0</v>
      </c>
      <c r="K49">
        <f t="shared" si="5"/>
        <v>0</v>
      </c>
      <c r="L49">
        <f t="shared" si="8"/>
        <v>0</v>
      </c>
      <c r="M49">
        <f t="shared" si="6"/>
        <v>0</v>
      </c>
      <c r="N49">
        <f t="shared" si="7"/>
        <v>0</v>
      </c>
    </row>
    <row r="50" spans="1:14">
      <c r="A50">
        <f t="shared" si="2"/>
        <v>1</v>
      </c>
      <c r="C50" s="48" t="s">
        <v>155</v>
      </c>
      <c r="D50" s="56"/>
      <c r="E50" s="56"/>
      <c r="F50" s="56" t="str">
        <f t="shared" si="3"/>
        <v/>
      </c>
      <c r="J50">
        <f t="shared" si="4"/>
        <v>0</v>
      </c>
      <c r="K50">
        <f t="shared" si="5"/>
        <v>0</v>
      </c>
      <c r="L50">
        <f t="shared" si="8"/>
        <v>0</v>
      </c>
      <c r="M50">
        <f t="shared" si="6"/>
        <v>0</v>
      </c>
      <c r="N50">
        <f t="shared" si="7"/>
        <v>0</v>
      </c>
    </row>
    <row r="51" spans="1:14">
      <c r="A51">
        <f t="shared" si="2"/>
        <v>1</v>
      </c>
      <c r="C51" s="48" t="s">
        <v>156</v>
      </c>
      <c r="D51" s="56"/>
      <c r="E51" s="56"/>
      <c r="F51" s="56" t="str">
        <f t="shared" si="3"/>
        <v/>
      </c>
      <c r="J51">
        <f t="shared" si="4"/>
        <v>0</v>
      </c>
      <c r="K51">
        <f t="shared" si="5"/>
        <v>0</v>
      </c>
      <c r="L51">
        <f t="shared" si="8"/>
        <v>0</v>
      </c>
      <c r="M51">
        <f t="shared" si="6"/>
        <v>0</v>
      </c>
      <c r="N51">
        <f t="shared" si="7"/>
        <v>0</v>
      </c>
    </row>
    <row r="52" spans="1:14">
      <c r="A52">
        <f t="shared" si="2"/>
        <v>1</v>
      </c>
      <c r="C52" s="48" t="s">
        <v>157</v>
      </c>
      <c r="D52" s="56"/>
      <c r="E52" s="56"/>
      <c r="F52" s="56" t="str">
        <f t="shared" si="3"/>
        <v/>
      </c>
      <c r="J52">
        <f t="shared" si="4"/>
        <v>0</v>
      </c>
      <c r="K52">
        <f t="shared" si="5"/>
        <v>0</v>
      </c>
      <c r="L52">
        <f t="shared" si="8"/>
        <v>0</v>
      </c>
      <c r="M52">
        <f t="shared" si="6"/>
        <v>0</v>
      </c>
      <c r="N52">
        <f t="shared" si="7"/>
        <v>0</v>
      </c>
    </row>
    <row r="53" spans="1:14">
      <c r="A53">
        <f t="shared" si="2"/>
        <v>1</v>
      </c>
      <c r="C53" s="48" t="s">
        <v>158</v>
      </c>
      <c r="D53" s="56"/>
      <c r="E53" s="56"/>
      <c r="F53" s="56" t="str">
        <f t="shared" si="3"/>
        <v/>
      </c>
      <c r="J53">
        <f t="shared" si="4"/>
        <v>0</v>
      </c>
      <c r="K53">
        <f t="shared" si="5"/>
        <v>0</v>
      </c>
      <c r="L53">
        <f t="shared" si="8"/>
        <v>0</v>
      </c>
      <c r="M53">
        <f t="shared" si="6"/>
        <v>0</v>
      </c>
      <c r="N53">
        <f t="shared" si="7"/>
        <v>0</v>
      </c>
    </row>
    <row r="54" spans="1:14">
      <c r="A54">
        <f t="shared" si="2"/>
        <v>1</v>
      </c>
      <c r="C54" s="48" t="s">
        <v>159</v>
      </c>
      <c r="D54" s="56"/>
      <c r="E54" s="56"/>
      <c r="F54" s="56" t="str">
        <f t="shared" si="3"/>
        <v/>
      </c>
      <c r="J54">
        <f t="shared" si="4"/>
        <v>0</v>
      </c>
      <c r="K54">
        <f t="shared" si="5"/>
        <v>0</v>
      </c>
      <c r="L54">
        <f t="shared" si="8"/>
        <v>0</v>
      </c>
      <c r="M54">
        <f t="shared" si="6"/>
        <v>0</v>
      </c>
      <c r="N54">
        <f t="shared" si="7"/>
        <v>0</v>
      </c>
    </row>
    <row r="55" spans="1:14">
      <c r="A55">
        <f t="shared" si="2"/>
        <v>1</v>
      </c>
      <c r="C55" s="48" t="s">
        <v>160</v>
      </c>
      <c r="D55" s="56"/>
      <c r="E55" s="56"/>
      <c r="F55" s="56" t="str">
        <f t="shared" si="3"/>
        <v/>
      </c>
      <c r="J55">
        <f t="shared" si="4"/>
        <v>0</v>
      </c>
      <c r="K55">
        <f t="shared" si="5"/>
        <v>0</v>
      </c>
      <c r="L55">
        <f t="shared" si="8"/>
        <v>0</v>
      </c>
      <c r="M55">
        <f t="shared" si="6"/>
        <v>0</v>
      </c>
      <c r="N55">
        <f t="shared" si="7"/>
        <v>0</v>
      </c>
    </row>
    <row r="56" spans="1:14">
      <c r="A56">
        <f t="shared" si="2"/>
        <v>1</v>
      </c>
      <c r="C56" s="48" t="s">
        <v>161</v>
      </c>
      <c r="D56" s="56"/>
      <c r="E56" s="56"/>
      <c r="F56" s="56" t="str">
        <f t="shared" si="3"/>
        <v/>
      </c>
      <c r="J56">
        <f t="shared" si="4"/>
        <v>0</v>
      </c>
      <c r="K56">
        <f t="shared" si="5"/>
        <v>0</v>
      </c>
      <c r="L56">
        <f t="shared" si="8"/>
        <v>0</v>
      </c>
      <c r="M56">
        <f t="shared" si="6"/>
        <v>0</v>
      </c>
      <c r="N56">
        <f t="shared" si="7"/>
        <v>0</v>
      </c>
    </row>
    <row r="57" spans="1:14">
      <c r="A57">
        <f t="shared" si="2"/>
        <v>1</v>
      </c>
      <c r="C57" s="48" t="s">
        <v>162</v>
      </c>
      <c r="D57" s="56"/>
      <c r="E57" s="56"/>
      <c r="F57" s="56" t="str">
        <f t="shared" si="3"/>
        <v/>
      </c>
      <c r="J57">
        <f t="shared" si="4"/>
        <v>0</v>
      </c>
      <c r="K57">
        <f t="shared" si="5"/>
        <v>0</v>
      </c>
      <c r="L57">
        <f t="shared" si="8"/>
        <v>0</v>
      </c>
      <c r="M57">
        <f t="shared" si="6"/>
        <v>0</v>
      </c>
      <c r="N57">
        <f t="shared" si="7"/>
        <v>0</v>
      </c>
    </row>
    <row r="58" spans="1:14">
      <c r="A58">
        <f t="shared" si="2"/>
        <v>1</v>
      </c>
      <c r="C58" s="48" t="s">
        <v>163</v>
      </c>
      <c r="D58" s="56"/>
      <c r="E58" s="56"/>
      <c r="F58" s="56" t="str">
        <f t="shared" si="3"/>
        <v/>
      </c>
      <c r="J58">
        <f t="shared" si="4"/>
        <v>0</v>
      </c>
      <c r="K58">
        <f t="shared" si="5"/>
        <v>0</v>
      </c>
      <c r="L58">
        <f t="shared" si="8"/>
        <v>0</v>
      </c>
      <c r="M58">
        <f t="shared" si="6"/>
        <v>0</v>
      </c>
      <c r="N58">
        <f t="shared" si="7"/>
        <v>0</v>
      </c>
    </row>
    <row r="59" spans="1:14">
      <c r="A59">
        <f t="shared" si="2"/>
        <v>1</v>
      </c>
      <c r="C59" s="48" t="s">
        <v>164</v>
      </c>
      <c r="D59" s="56"/>
      <c r="E59" s="56"/>
      <c r="F59" s="56" t="str">
        <f t="shared" si="3"/>
        <v/>
      </c>
      <c r="J59">
        <f t="shared" si="4"/>
        <v>0</v>
      </c>
      <c r="K59">
        <f t="shared" si="5"/>
        <v>0</v>
      </c>
      <c r="L59">
        <f t="shared" si="8"/>
        <v>0</v>
      </c>
      <c r="M59">
        <f t="shared" si="6"/>
        <v>0</v>
      </c>
      <c r="N59">
        <f t="shared" si="7"/>
        <v>0</v>
      </c>
    </row>
    <row r="60" spans="1:14">
      <c r="A60">
        <f t="shared" si="2"/>
        <v>1</v>
      </c>
      <c r="C60" s="48" t="s">
        <v>165</v>
      </c>
      <c r="D60" s="56"/>
      <c r="E60" s="56"/>
      <c r="F60" s="56" t="str">
        <f t="shared" si="3"/>
        <v/>
      </c>
      <c r="J60">
        <f t="shared" si="4"/>
        <v>0</v>
      </c>
      <c r="K60">
        <f t="shared" si="5"/>
        <v>0</v>
      </c>
      <c r="L60">
        <f t="shared" si="8"/>
        <v>0</v>
      </c>
      <c r="M60">
        <f t="shared" si="6"/>
        <v>0</v>
      </c>
      <c r="N60">
        <f t="shared" si="7"/>
        <v>0</v>
      </c>
    </row>
    <row r="61" spans="1:14">
      <c r="A61">
        <f t="shared" si="2"/>
        <v>1</v>
      </c>
      <c r="C61" s="48" t="s">
        <v>166</v>
      </c>
      <c r="D61" s="56"/>
      <c r="E61" s="56"/>
      <c r="F61" s="56" t="str">
        <f t="shared" si="3"/>
        <v/>
      </c>
      <c r="J61">
        <f t="shared" si="4"/>
        <v>0</v>
      </c>
      <c r="K61">
        <f t="shared" si="5"/>
        <v>0</v>
      </c>
      <c r="L61">
        <f t="shared" si="8"/>
        <v>0</v>
      </c>
      <c r="M61">
        <f t="shared" si="6"/>
        <v>0</v>
      </c>
      <c r="N61">
        <f t="shared" si="7"/>
        <v>0</v>
      </c>
    </row>
    <row r="62" spans="1:14">
      <c r="A62">
        <f t="shared" si="2"/>
        <v>1</v>
      </c>
      <c r="C62" s="48" t="s">
        <v>167</v>
      </c>
      <c r="D62" s="56"/>
      <c r="E62" s="56"/>
      <c r="F62" s="56" t="str">
        <f t="shared" si="3"/>
        <v/>
      </c>
      <c r="J62">
        <f t="shared" si="4"/>
        <v>0</v>
      </c>
      <c r="K62">
        <f t="shared" si="5"/>
        <v>0</v>
      </c>
      <c r="L62">
        <f t="shared" si="8"/>
        <v>0</v>
      </c>
      <c r="M62">
        <f t="shared" si="6"/>
        <v>0</v>
      </c>
      <c r="N62">
        <f t="shared" si="7"/>
        <v>0</v>
      </c>
    </row>
    <row r="63" spans="1:14">
      <c r="A63">
        <f t="shared" si="2"/>
        <v>1</v>
      </c>
      <c r="C63" s="48" t="s">
        <v>168</v>
      </c>
      <c r="D63" s="56"/>
      <c r="E63" s="56"/>
      <c r="F63" s="56" t="str">
        <f t="shared" si="3"/>
        <v/>
      </c>
      <c r="J63">
        <f t="shared" si="4"/>
        <v>0</v>
      </c>
      <c r="K63">
        <f t="shared" si="5"/>
        <v>0</v>
      </c>
      <c r="L63">
        <f t="shared" si="8"/>
        <v>0</v>
      </c>
      <c r="M63">
        <f t="shared" si="6"/>
        <v>0</v>
      </c>
      <c r="N63">
        <f t="shared" si="7"/>
        <v>0</v>
      </c>
    </row>
    <row r="64" spans="1:14">
      <c r="A64">
        <f t="shared" si="2"/>
        <v>1</v>
      </c>
      <c r="C64" s="48" t="s">
        <v>169</v>
      </c>
      <c r="D64" s="56"/>
      <c r="E64" s="56"/>
      <c r="F64" s="56" t="str">
        <f t="shared" si="3"/>
        <v/>
      </c>
      <c r="J64">
        <f t="shared" si="4"/>
        <v>0</v>
      </c>
      <c r="K64">
        <f t="shared" si="5"/>
        <v>0</v>
      </c>
      <c r="L64">
        <f t="shared" si="8"/>
        <v>0</v>
      </c>
      <c r="M64">
        <f t="shared" si="6"/>
        <v>0</v>
      </c>
      <c r="N64">
        <f t="shared" si="7"/>
        <v>0</v>
      </c>
    </row>
    <row r="65" spans="1:14">
      <c r="A65">
        <f t="shared" si="2"/>
        <v>1</v>
      </c>
      <c r="C65" s="48" t="s">
        <v>170</v>
      </c>
      <c r="D65" s="56"/>
      <c r="E65" s="56"/>
      <c r="F65" s="56" t="str">
        <f t="shared" si="3"/>
        <v/>
      </c>
      <c r="J65">
        <f t="shared" si="4"/>
        <v>0</v>
      </c>
      <c r="K65">
        <f t="shared" si="5"/>
        <v>0</v>
      </c>
      <c r="L65">
        <f t="shared" si="8"/>
        <v>0</v>
      </c>
      <c r="M65">
        <f t="shared" si="6"/>
        <v>0</v>
      </c>
      <c r="N65">
        <f t="shared" si="7"/>
        <v>0</v>
      </c>
    </row>
    <row r="66" spans="1:14">
      <c r="A66">
        <f t="shared" si="2"/>
        <v>1</v>
      </c>
      <c r="C66" s="48" t="s">
        <v>171</v>
      </c>
      <c r="D66" s="56"/>
      <c r="E66" s="56"/>
      <c r="F66" s="56" t="str">
        <f t="shared" si="3"/>
        <v/>
      </c>
      <c r="J66">
        <f t="shared" si="4"/>
        <v>0</v>
      </c>
      <c r="K66">
        <f t="shared" si="5"/>
        <v>0</v>
      </c>
      <c r="L66">
        <f t="shared" si="8"/>
        <v>0</v>
      </c>
      <c r="M66">
        <f t="shared" si="6"/>
        <v>0</v>
      </c>
      <c r="N66">
        <f t="shared" si="7"/>
        <v>0</v>
      </c>
    </row>
    <row r="67" spans="1:14">
      <c r="A67">
        <f t="shared" si="2"/>
        <v>1</v>
      </c>
      <c r="C67" s="48" t="s">
        <v>172</v>
      </c>
      <c r="D67" s="56"/>
      <c r="E67" s="56"/>
      <c r="F67" s="56" t="str">
        <f t="shared" si="3"/>
        <v/>
      </c>
      <c r="J67">
        <f t="shared" si="4"/>
        <v>0</v>
      </c>
      <c r="K67">
        <f t="shared" si="5"/>
        <v>0</v>
      </c>
      <c r="L67">
        <f t="shared" si="8"/>
        <v>0</v>
      </c>
      <c r="M67">
        <f t="shared" si="6"/>
        <v>0</v>
      </c>
      <c r="N67">
        <f t="shared" si="7"/>
        <v>0</v>
      </c>
    </row>
    <row r="68" spans="1:14">
      <c r="A68">
        <f t="shared" si="2"/>
        <v>1</v>
      </c>
      <c r="C68" s="48" t="s">
        <v>173</v>
      </c>
      <c r="D68" s="56"/>
      <c r="E68" s="56"/>
      <c r="F68" s="56" t="str">
        <f t="shared" si="3"/>
        <v/>
      </c>
      <c r="J68">
        <f t="shared" si="4"/>
        <v>0</v>
      </c>
      <c r="K68">
        <f t="shared" si="5"/>
        <v>0</v>
      </c>
      <c r="L68">
        <f t="shared" si="8"/>
        <v>0</v>
      </c>
      <c r="M68">
        <f t="shared" si="6"/>
        <v>0</v>
      </c>
      <c r="N68">
        <f t="shared" si="7"/>
        <v>0</v>
      </c>
    </row>
    <row r="69" spans="1:14">
      <c r="A69">
        <f t="shared" si="2"/>
        <v>1</v>
      </c>
      <c r="C69" s="48" t="s">
        <v>174</v>
      </c>
      <c r="D69" s="56"/>
      <c r="E69" s="56"/>
      <c r="F69" s="56" t="str">
        <f t="shared" si="3"/>
        <v/>
      </c>
      <c r="J69">
        <f t="shared" si="4"/>
        <v>0</v>
      </c>
      <c r="K69">
        <f t="shared" si="5"/>
        <v>0</v>
      </c>
      <c r="L69">
        <f t="shared" si="8"/>
        <v>0</v>
      </c>
      <c r="M69">
        <f t="shared" si="6"/>
        <v>0</v>
      </c>
      <c r="N69">
        <f t="shared" si="7"/>
        <v>0</v>
      </c>
    </row>
    <row r="70" spans="1:14">
      <c r="A70">
        <f t="shared" si="2"/>
        <v>1</v>
      </c>
      <c r="C70" s="48" t="s">
        <v>175</v>
      </c>
      <c r="D70" s="56"/>
      <c r="E70" s="56"/>
      <c r="F70" s="56" t="str">
        <f t="shared" si="3"/>
        <v/>
      </c>
      <c r="J70">
        <f t="shared" si="4"/>
        <v>0</v>
      </c>
      <c r="K70">
        <f t="shared" si="5"/>
        <v>0</v>
      </c>
      <c r="L70">
        <f t="shared" si="8"/>
        <v>0</v>
      </c>
      <c r="M70">
        <f t="shared" si="6"/>
        <v>0</v>
      </c>
      <c r="N70">
        <f t="shared" si="7"/>
        <v>0</v>
      </c>
    </row>
    <row r="71" spans="1:14">
      <c r="A71">
        <f t="shared" si="2"/>
        <v>1</v>
      </c>
      <c r="C71" s="48" t="s">
        <v>176</v>
      </c>
      <c r="D71" s="56"/>
      <c r="E71" s="56"/>
      <c r="F71" s="56" t="str">
        <f t="shared" si="3"/>
        <v/>
      </c>
      <c r="J71">
        <f t="shared" si="4"/>
        <v>0</v>
      </c>
      <c r="K71">
        <f t="shared" si="5"/>
        <v>0</v>
      </c>
      <c r="L71">
        <f t="shared" si="8"/>
        <v>0</v>
      </c>
      <c r="M71">
        <f t="shared" si="6"/>
        <v>0</v>
      </c>
      <c r="N71">
        <f t="shared" si="7"/>
        <v>0</v>
      </c>
    </row>
    <row r="72" spans="1:14">
      <c r="A72">
        <f t="shared" si="2"/>
        <v>1</v>
      </c>
      <c r="C72" s="48" t="s">
        <v>177</v>
      </c>
      <c r="D72" s="56"/>
      <c r="E72" s="56"/>
      <c r="F72" s="56" t="str">
        <f t="shared" si="3"/>
        <v/>
      </c>
      <c r="J72">
        <f t="shared" si="4"/>
        <v>0</v>
      </c>
      <c r="K72">
        <f t="shared" si="5"/>
        <v>0</v>
      </c>
      <c r="L72">
        <f t="shared" ref="L72:L107" si="9">IF(LEN(D72)&gt;0,1,0)</f>
        <v>0</v>
      </c>
      <c r="M72">
        <f t="shared" si="6"/>
        <v>0</v>
      </c>
      <c r="N72">
        <f t="shared" si="7"/>
        <v>0</v>
      </c>
    </row>
    <row r="73" spans="1:14">
      <c r="A73">
        <f t="shared" ref="A73:A107" si="10">IF(J73&lt;&gt;0,PRODUCT(L73:N73),1)</f>
        <v>1</v>
      </c>
      <c r="C73" s="48" t="s">
        <v>178</v>
      </c>
      <c r="D73" s="56"/>
      <c r="E73" s="56"/>
      <c r="F73" s="56" t="str">
        <f t="shared" ref="F73:F106" si="11">IF($D$4="","",IF(E73=$L$2,$D$4,""))</f>
        <v/>
      </c>
      <c r="J73">
        <f t="shared" ref="J73:J107" si="12">IF((ROW(J73)-7)&lt;=$D$5,ROW(J73)-7,0)</f>
        <v>0</v>
      </c>
      <c r="K73">
        <f t="shared" ref="K73:K107" si="13">IF(OR(E73=$L$3, E73=$L$4),1,0)</f>
        <v>0</v>
      </c>
      <c r="L73">
        <f t="shared" si="9"/>
        <v>0</v>
      </c>
      <c r="M73">
        <f t="shared" ref="M73:M107" si="14">IF(LEN(E73)&gt;0,1,0)</f>
        <v>0</v>
      </c>
      <c r="N73">
        <f t="shared" ref="N73:N107" si="15">IF(LEN(F73)&gt;0,1,0)</f>
        <v>0</v>
      </c>
    </row>
    <row r="74" spans="1:14">
      <c r="A74">
        <f t="shared" si="10"/>
        <v>1</v>
      </c>
      <c r="C74" s="48" t="s">
        <v>179</v>
      </c>
      <c r="D74" s="56"/>
      <c r="E74" s="56"/>
      <c r="F74" s="56" t="str">
        <f t="shared" si="11"/>
        <v/>
      </c>
      <c r="J74">
        <f t="shared" si="12"/>
        <v>0</v>
      </c>
      <c r="K74">
        <f t="shared" si="13"/>
        <v>0</v>
      </c>
      <c r="L74">
        <f t="shared" si="9"/>
        <v>0</v>
      </c>
      <c r="M74">
        <f t="shared" si="14"/>
        <v>0</v>
      </c>
      <c r="N74">
        <f t="shared" si="15"/>
        <v>0</v>
      </c>
    </row>
    <row r="75" spans="1:14">
      <c r="A75">
        <f t="shared" si="10"/>
        <v>1</v>
      </c>
      <c r="C75" s="48" t="s">
        <v>180</v>
      </c>
      <c r="D75" s="56"/>
      <c r="E75" s="56"/>
      <c r="F75" s="56" t="str">
        <f t="shared" si="11"/>
        <v/>
      </c>
      <c r="J75">
        <f t="shared" si="12"/>
        <v>0</v>
      </c>
      <c r="K75">
        <f t="shared" si="13"/>
        <v>0</v>
      </c>
      <c r="L75">
        <f t="shared" si="9"/>
        <v>0</v>
      </c>
      <c r="M75">
        <f t="shared" si="14"/>
        <v>0</v>
      </c>
      <c r="N75">
        <f t="shared" si="15"/>
        <v>0</v>
      </c>
    </row>
    <row r="76" spans="1:14">
      <c r="A76">
        <f t="shared" si="10"/>
        <v>1</v>
      </c>
      <c r="C76" s="48" t="s">
        <v>181</v>
      </c>
      <c r="D76" s="56"/>
      <c r="E76" s="56"/>
      <c r="F76" s="56" t="str">
        <f t="shared" si="11"/>
        <v/>
      </c>
      <c r="J76">
        <f t="shared" si="12"/>
        <v>0</v>
      </c>
      <c r="K76">
        <f t="shared" si="13"/>
        <v>0</v>
      </c>
      <c r="L76">
        <f t="shared" si="9"/>
        <v>0</v>
      </c>
      <c r="M76">
        <f t="shared" si="14"/>
        <v>0</v>
      </c>
      <c r="N76">
        <f t="shared" si="15"/>
        <v>0</v>
      </c>
    </row>
    <row r="77" spans="1:14">
      <c r="A77">
        <f t="shared" si="10"/>
        <v>1</v>
      </c>
      <c r="C77" s="48" t="s">
        <v>182</v>
      </c>
      <c r="D77" s="56"/>
      <c r="E77" s="56"/>
      <c r="F77" s="56" t="str">
        <f t="shared" si="11"/>
        <v/>
      </c>
      <c r="J77">
        <f t="shared" si="12"/>
        <v>0</v>
      </c>
      <c r="K77">
        <f t="shared" si="13"/>
        <v>0</v>
      </c>
      <c r="L77">
        <f t="shared" si="9"/>
        <v>0</v>
      </c>
      <c r="M77">
        <f t="shared" si="14"/>
        <v>0</v>
      </c>
      <c r="N77">
        <f t="shared" si="15"/>
        <v>0</v>
      </c>
    </row>
    <row r="78" spans="1:14">
      <c r="A78">
        <f t="shared" si="10"/>
        <v>1</v>
      </c>
      <c r="C78" s="48" t="s">
        <v>183</v>
      </c>
      <c r="D78" s="56"/>
      <c r="E78" s="56"/>
      <c r="F78" s="56" t="str">
        <f t="shared" si="11"/>
        <v/>
      </c>
      <c r="J78">
        <f t="shared" si="12"/>
        <v>0</v>
      </c>
      <c r="K78">
        <f t="shared" si="13"/>
        <v>0</v>
      </c>
      <c r="L78">
        <f t="shared" si="9"/>
        <v>0</v>
      </c>
      <c r="M78">
        <f t="shared" si="14"/>
        <v>0</v>
      </c>
      <c r="N78">
        <f t="shared" si="15"/>
        <v>0</v>
      </c>
    </row>
    <row r="79" spans="1:14">
      <c r="A79">
        <f t="shared" si="10"/>
        <v>1</v>
      </c>
      <c r="C79" s="48" t="s">
        <v>184</v>
      </c>
      <c r="D79" s="56"/>
      <c r="E79" s="56"/>
      <c r="F79" s="56" t="str">
        <f t="shared" si="11"/>
        <v/>
      </c>
      <c r="J79">
        <f t="shared" si="12"/>
        <v>0</v>
      </c>
      <c r="K79">
        <f t="shared" si="13"/>
        <v>0</v>
      </c>
      <c r="L79">
        <f t="shared" si="9"/>
        <v>0</v>
      </c>
      <c r="M79">
        <f t="shared" si="14"/>
        <v>0</v>
      </c>
      <c r="N79">
        <f t="shared" si="15"/>
        <v>0</v>
      </c>
    </row>
    <row r="80" spans="1:14">
      <c r="A80">
        <f t="shared" si="10"/>
        <v>1</v>
      </c>
      <c r="C80" s="48" t="s">
        <v>185</v>
      </c>
      <c r="D80" s="56"/>
      <c r="E80" s="56"/>
      <c r="F80" s="56" t="str">
        <f t="shared" si="11"/>
        <v/>
      </c>
      <c r="J80">
        <f t="shared" si="12"/>
        <v>0</v>
      </c>
      <c r="K80">
        <f t="shared" si="13"/>
        <v>0</v>
      </c>
      <c r="L80">
        <f t="shared" si="9"/>
        <v>0</v>
      </c>
      <c r="M80">
        <f t="shared" si="14"/>
        <v>0</v>
      </c>
      <c r="N80">
        <f t="shared" si="15"/>
        <v>0</v>
      </c>
    </row>
    <row r="81" spans="1:14">
      <c r="A81">
        <f t="shared" si="10"/>
        <v>1</v>
      </c>
      <c r="C81" s="48" t="s">
        <v>186</v>
      </c>
      <c r="D81" s="56"/>
      <c r="E81" s="56"/>
      <c r="F81" s="56" t="str">
        <f t="shared" si="11"/>
        <v/>
      </c>
      <c r="J81">
        <f t="shared" si="12"/>
        <v>0</v>
      </c>
      <c r="K81">
        <f t="shared" si="13"/>
        <v>0</v>
      </c>
      <c r="L81">
        <f t="shared" si="9"/>
        <v>0</v>
      </c>
      <c r="M81">
        <f t="shared" si="14"/>
        <v>0</v>
      </c>
      <c r="N81">
        <f t="shared" si="15"/>
        <v>0</v>
      </c>
    </row>
    <row r="82" spans="1:14">
      <c r="A82">
        <f t="shared" si="10"/>
        <v>1</v>
      </c>
      <c r="C82" s="48" t="s">
        <v>187</v>
      </c>
      <c r="D82" s="56"/>
      <c r="E82" s="56"/>
      <c r="F82" s="56" t="str">
        <f t="shared" si="11"/>
        <v/>
      </c>
      <c r="J82">
        <f t="shared" si="12"/>
        <v>0</v>
      </c>
      <c r="K82">
        <f t="shared" si="13"/>
        <v>0</v>
      </c>
      <c r="L82">
        <f t="shared" si="9"/>
        <v>0</v>
      </c>
      <c r="M82">
        <f t="shared" si="14"/>
        <v>0</v>
      </c>
      <c r="N82">
        <f t="shared" si="15"/>
        <v>0</v>
      </c>
    </row>
    <row r="83" spans="1:14">
      <c r="A83">
        <f t="shared" si="10"/>
        <v>1</v>
      </c>
      <c r="C83" s="48" t="s">
        <v>188</v>
      </c>
      <c r="D83" s="56"/>
      <c r="E83" s="56"/>
      <c r="F83" s="56" t="str">
        <f t="shared" si="11"/>
        <v/>
      </c>
      <c r="J83">
        <f t="shared" si="12"/>
        <v>0</v>
      </c>
      <c r="K83">
        <f t="shared" si="13"/>
        <v>0</v>
      </c>
      <c r="L83">
        <f t="shared" si="9"/>
        <v>0</v>
      </c>
      <c r="M83">
        <f t="shared" si="14"/>
        <v>0</v>
      </c>
      <c r="N83">
        <f t="shared" si="15"/>
        <v>0</v>
      </c>
    </row>
    <row r="84" spans="1:14">
      <c r="A84">
        <f t="shared" si="10"/>
        <v>1</v>
      </c>
      <c r="C84" s="48" t="s">
        <v>189</v>
      </c>
      <c r="D84" s="56"/>
      <c r="E84" s="56"/>
      <c r="F84" s="56" t="str">
        <f t="shared" si="11"/>
        <v/>
      </c>
      <c r="J84">
        <f t="shared" si="12"/>
        <v>0</v>
      </c>
      <c r="K84">
        <f t="shared" si="13"/>
        <v>0</v>
      </c>
      <c r="L84">
        <f t="shared" si="9"/>
        <v>0</v>
      </c>
      <c r="M84">
        <f t="shared" si="14"/>
        <v>0</v>
      </c>
      <c r="N84">
        <f t="shared" si="15"/>
        <v>0</v>
      </c>
    </row>
    <row r="85" spans="1:14">
      <c r="A85">
        <f t="shared" si="10"/>
        <v>1</v>
      </c>
      <c r="C85" s="48" t="s">
        <v>190</v>
      </c>
      <c r="D85" s="56"/>
      <c r="E85" s="56"/>
      <c r="F85" s="56" t="str">
        <f t="shared" si="11"/>
        <v/>
      </c>
      <c r="J85">
        <f t="shared" si="12"/>
        <v>0</v>
      </c>
      <c r="K85">
        <f t="shared" si="13"/>
        <v>0</v>
      </c>
      <c r="L85">
        <f t="shared" si="9"/>
        <v>0</v>
      </c>
      <c r="M85">
        <f t="shared" si="14"/>
        <v>0</v>
      </c>
      <c r="N85">
        <f t="shared" si="15"/>
        <v>0</v>
      </c>
    </row>
    <row r="86" spans="1:14">
      <c r="A86">
        <f t="shared" si="10"/>
        <v>1</v>
      </c>
      <c r="C86" s="48" t="s">
        <v>191</v>
      </c>
      <c r="D86" s="56"/>
      <c r="E86" s="56"/>
      <c r="F86" s="56" t="str">
        <f t="shared" si="11"/>
        <v/>
      </c>
      <c r="J86">
        <f t="shared" si="12"/>
        <v>0</v>
      </c>
      <c r="K86">
        <f t="shared" si="13"/>
        <v>0</v>
      </c>
      <c r="L86">
        <f t="shared" si="9"/>
        <v>0</v>
      </c>
      <c r="M86">
        <f t="shared" si="14"/>
        <v>0</v>
      </c>
      <c r="N86">
        <f t="shared" si="15"/>
        <v>0</v>
      </c>
    </row>
    <row r="87" spans="1:14">
      <c r="A87">
        <f t="shared" si="10"/>
        <v>1</v>
      </c>
      <c r="C87" s="48" t="s">
        <v>192</v>
      </c>
      <c r="D87" s="56"/>
      <c r="E87" s="56"/>
      <c r="F87" s="56" t="str">
        <f t="shared" si="11"/>
        <v/>
      </c>
      <c r="J87">
        <f t="shared" si="12"/>
        <v>0</v>
      </c>
      <c r="K87">
        <f t="shared" si="13"/>
        <v>0</v>
      </c>
      <c r="L87">
        <f t="shared" si="9"/>
        <v>0</v>
      </c>
      <c r="M87">
        <f t="shared" si="14"/>
        <v>0</v>
      </c>
      <c r="N87">
        <f t="shared" si="15"/>
        <v>0</v>
      </c>
    </row>
    <row r="88" spans="1:14">
      <c r="A88">
        <f t="shared" si="10"/>
        <v>1</v>
      </c>
      <c r="C88" s="48" t="s">
        <v>193</v>
      </c>
      <c r="D88" s="56"/>
      <c r="E88" s="56"/>
      <c r="F88" s="56" t="str">
        <f t="shared" si="11"/>
        <v/>
      </c>
      <c r="J88">
        <f t="shared" si="12"/>
        <v>0</v>
      </c>
      <c r="K88">
        <f t="shared" si="13"/>
        <v>0</v>
      </c>
      <c r="L88">
        <f t="shared" si="9"/>
        <v>0</v>
      </c>
      <c r="M88">
        <f t="shared" si="14"/>
        <v>0</v>
      </c>
      <c r="N88">
        <f t="shared" si="15"/>
        <v>0</v>
      </c>
    </row>
    <row r="89" spans="1:14">
      <c r="A89">
        <f t="shared" si="10"/>
        <v>1</v>
      </c>
      <c r="C89" s="48" t="s">
        <v>194</v>
      </c>
      <c r="D89" s="56"/>
      <c r="E89" s="56"/>
      <c r="F89" s="56" t="str">
        <f t="shared" si="11"/>
        <v/>
      </c>
      <c r="J89">
        <f t="shared" si="12"/>
        <v>0</v>
      </c>
      <c r="K89">
        <f t="shared" si="13"/>
        <v>0</v>
      </c>
      <c r="L89">
        <f t="shared" si="9"/>
        <v>0</v>
      </c>
      <c r="M89">
        <f t="shared" si="14"/>
        <v>0</v>
      </c>
      <c r="N89">
        <f t="shared" si="15"/>
        <v>0</v>
      </c>
    </row>
    <row r="90" spans="1:14">
      <c r="A90">
        <f t="shared" si="10"/>
        <v>1</v>
      </c>
      <c r="C90" s="48" t="s">
        <v>195</v>
      </c>
      <c r="D90" s="56"/>
      <c r="E90" s="56"/>
      <c r="F90" s="56" t="str">
        <f t="shared" si="11"/>
        <v/>
      </c>
      <c r="J90">
        <f t="shared" si="12"/>
        <v>0</v>
      </c>
      <c r="K90">
        <f t="shared" si="13"/>
        <v>0</v>
      </c>
      <c r="L90">
        <f t="shared" si="9"/>
        <v>0</v>
      </c>
      <c r="M90">
        <f t="shared" si="14"/>
        <v>0</v>
      </c>
      <c r="N90">
        <f t="shared" si="15"/>
        <v>0</v>
      </c>
    </row>
    <row r="91" spans="1:14">
      <c r="A91">
        <f t="shared" si="10"/>
        <v>1</v>
      </c>
      <c r="C91" s="48" t="s">
        <v>196</v>
      </c>
      <c r="D91" s="56"/>
      <c r="E91" s="56"/>
      <c r="F91" s="56" t="str">
        <f t="shared" si="11"/>
        <v/>
      </c>
      <c r="J91">
        <f t="shared" si="12"/>
        <v>0</v>
      </c>
      <c r="K91">
        <f t="shared" si="13"/>
        <v>0</v>
      </c>
      <c r="L91">
        <f t="shared" si="9"/>
        <v>0</v>
      </c>
      <c r="M91">
        <f t="shared" si="14"/>
        <v>0</v>
      </c>
      <c r="N91">
        <f t="shared" si="15"/>
        <v>0</v>
      </c>
    </row>
    <row r="92" spans="1:14">
      <c r="A92">
        <f t="shared" si="10"/>
        <v>1</v>
      </c>
      <c r="C92" s="48" t="s">
        <v>197</v>
      </c>
      <c r="D92" s="56"/>
      <c r="E92" s="56"/>
      <c r="F92" s="56" t="str">
        <f t="shared" si="11"/>
        <v/>
      </c>
      <c r="J92">
        <f t="shared" si="12"/>
        <v>0</v>
      </c>
      <c r="K92">
        <f t="shared" si="13"/>
        <v>0</v>
      </c>
      <c r="L92">
        <f t="shared" si="9"/>
        <v>0</v>
      </c>
      <c r="M92">
        <f t="shared" si="14"/>
        <v>0</v>
      </c>
      <c r="N92">
        <f t="shared" si="15"/>
        <v>0</v>
      </c>
    </row>
    <row r="93" spans="1:14">
      <c r="A93">
        <f t="shared" si="10"/>
        <v>1</v>
      </c>
      <c r="C93" s="48" t="s">
        <v>198</v>
      </c>
      <c r="D93" s="56"/>
      <c r="E93" s="56"/>
      <c r="F93" s="56" t="str">
        <f t="shared" si="11"/>
        <v/>
      </c>
      <c r="J93">
        <f t="shared" si="12"/>
        <v>0</v>
      </c>
      <c r="K93">
        <f t="shared" si="13"/>
        <v>0</v>
      </c>
      <c r="L93">
        <f t="shared" si="9"/>
        <v>0</v>
      </c>
      <c r="M93">
        <f t="shared" si="14"/>
        <v>0</v>
      </c>
      <c r="N93">
        <f t="shared" si="15"/>
        <v>0</v>
      </c>
    </row>
    <row r="94" spans="1:14">
      <c r="A94">
        <f t="shared" si="10"/>
        <v>1</v>
      </c>
      <c r="C94" s="48" t="s">
        <v>199</v>
      </c>
      <c r="D94" s="56"/>
      <c r="E94" s="56"/>
      <c r="F94" s="56" t="str">
        <f t="shared" si="11"/>
        <v/>
      </c>
      <c r="J94">
        <f t="shared" si="12"/>
        <v>0</v>
      </c>
      <c r="K94">
        <f t="shared" si="13"/>
        <v>0</v>
      </c>
      <c r="L94">
        <f t="shared" si="9"/>
        <v>0</v>
      </c>
      <c r="M94">
        <f t="shared" si="14"/>
        <v>0</v>
      </c>
      <c r="N94">
        <f t="shared" si="15"/>
        <v>0</v>
      </c>
    </row>
    <row r="95" spans="1:14">
      <c r="A95">
        <f t="shared" si="10"/>
        <v>1</v>
      </c>
      <c r="C95" s="48" t="s">
        <v>200</v>
      </c>
      <c r="D95" s="56"/>
      <c r="E95" s="56"/>
      <c r="F95" s="56" t="str">
        <f t="shared" si="11"/>
        <v/>
      </c>
      <c r="J95">
        <f t="shared" si="12"/>
        <v>0</v>
      </c>
      <c r="K95">
        <f t="shared" si="13"/>
        <v>0</v>
      </c>
      <c r="L95">
        <f t="shared" si="9"/>
        <v>0</v>
      </c>
      <c r="M95">
        <f t="shared" si="14"/>
        <v>0</v>
      </c>
      <c r="N95">
        <f t="shared" si="15"/>
        <v>0</v>
      </c>
    </row>
    <row r="96" spans="1:14">
      <c r="A96">
        <f t="shared" si="10"/>
        <v>1</v>
      </c>
      <c r="C96" s="48" t="s">
        <v>201</v>
      </c>
      <c r="D96" s="56"/>
      <c r="E96" s="56"/>
      <c r="F96" s="56" t="str">
        <f t="shared" si="11"/>
        <v/>
      </c>
      <c r="J96">
        <f t="shared" si="12"/>
        <v>0</v>
      </c>
      <c r="K96">
        <f t="shared" si="13"/>
        <v>0</v>
      </c>
      <c r="L96">
        <f t="shared" si="9"/>
        <v>0</v>
      </c>
      <c r="M96">
        <f t="shared" si="14"/>
        <v>0</v>
      </c>
      <c r="N96">
        <f t="shared" si="15"/>
        <v>0</v>
      </c>
    </row>
    <row r="97" spans="1:14">
      <c r="A97">
        <f t="shared" si="10"/>
        <v>1</v>
      </c>
      <c r="C97" s="48" t="s">
        <v>202</v>
      </c>
      <c r="D97" s="56"/>
      <c r="E97" s="56"/>
      <c r="F97" s="56" t="str">
        <f t="shared" si="11"/>
        <v/>
      </c>
      <c r="J97">
        <f t="shared" si="12"/>
        <v>0</v>
      </c>
      <c r="K97">
        <f t="shared" si="13"/>
        <v>0</v>
      </c>
      <c r="L97">
        <f t="shared" si="9"/>
        <v>0</v>
      </c>
      <c r="M97">
        <f t="shared" si="14"/>
        <v>0</v>
      </c>
      <c r="N97">
        <f t="shared" si="15"/>
        <v>0</v>
      </c>
    </row>
    <row r="98" spans="1:14">
      <c r="A98">
        <f t="shared" si="10"/>
        <v>1</v>
      </c>
      <c r="C98" s="48" t="s">
        <v>203</v>
      </c>
      <c r="D98" s="56"/>
      <c r="E98" s="56"/>
      <c r="F98" s="56" t="str">
        <f t="shared" si="11"/>
        <v/>
      </c>
      <c r="J98">
        <f t="shared" si="12"/>
        <v>0</v>
      </c>
      <c r="K98">
        <f t="shared" si="13"/>
        <v>0</v>
      </c>
      <c r="L98">
        <f t="shared" si="9"/>
        <v>0</v>
      </c>
      <c r="M98">
        <f t="shared" si="14"/>
        <v>0</v>
      </c>
      <c r="N98">
        <f t="shared" si="15"/>
        <v>0</v>
      </c>
    </row>
    <row r="99" spans="1:14">
      <c r="A99">
        <f t="shared" si="10"/>
        <v>1</v>
      </c>
      <c r="C99" s="48" t="s">
        <v>204</v>
      </c>
      <c r="D99" s="56"/>
      <c r="E99" s="56"/>
      <c r="F99" s="56" t="str">
        <f t="shared" si="11"/>
        <v/>
      </c>
      <c r="J99">
        <f t="shared" si="12"/>
        <v>0</v>
      </c>
      <c r="K99">
        <f t="shared" si="13"/>
        <v>0</v>
      </c>
      <c r="L99">
        <f t="shared" si="9"/>
        <v>0</v>
      </c>
      <c r="M99">
        <f t="shared" si="14"/>
        <v>0</v>
      </c>
      <c r="N99">
        <f t="shared" si="15"/>
        <v>0</v>
      </c>
    </row>
    <row r="100" spans="1:14">
      <c r="A100">
        <f t="shared" si="10"/>
        <v>1</v>
      </c>
      <c r="C100" s="48" t="s">
        <v>205</v>
      </c>
      <c r="D100" s="56"/>
      <c r="E100" s="56"/>
      <c r="F100" s="56" t="str">
        <f t="shared" si="11"/>
        <v/>
      </c>
      <c r="J100">
        <f t="shared" si="12"/>
        <v>0</v>
      </c>
      <c r="K100">
        <f t="shared" si="13"/>
        <v>0</v>
      </c>
      <c r="L100">
        <f t="shared" si="9"/>
        <v>0</v>
      </c>
      <c r="M100">
        <f t="shared" si="14"/>
        <v>0</v>
      </c>
      <c r="N100">
        <f t="shared" si="15"/>
        <v>0</v>
      </c>
    </row>
    <row r="101" spans="1:14">
      <c r="A101">
        <f t="shared" si="10"/>
        <v>1</v>
      </c>
      <c r="C101" s="48" t="s">
        <v>206</v>
      </c>
      <c r="D101" s="56"/>
      <c r="E101" s="56"/>
      <c r="F101" s="56" t="str">
        <f t="shared" si="11"/>
        <v/>
      </c>
      <c r="J101">
        <f t="shared" si="12"/>
        <v>0</v>
      </c>
      <c r="K101">
        <f t="shared" si="13"/>
        <v>0</v>
      </c>
      <c r="L101">
        <f t="shared" si="9"/>
        <v>0</v>
      </c>
      <c r="M101">
        <f t="shared" si="14"/>
        <v>0</v>
      </c>
      <c r="N101">
        <f t="shared" si="15"/>
        <v>0</v>
      </c>
    </row>
    <row r="102" spans="1:14">
      <c r="A102">
        <f t="shared" si="10"/>
        <v>1</v>
      </c>
      <c r="C102" s="48" t="s">
        <v>207</v>
      </c>
      <c r="D102" s="56"/>
      <c r="E102" s="56"/>
      <c r="F102" s="56" t="str">
        <f t="shared" si="11"/>
        <v/>
      </c>
      <c r="J102">
        <f t="shared" si="12"/>
        <v>0</v>
      </c>
      <c r="K102">
        <f t="shared" si="13"/>
        <v>0</v>
      </c>
      <c r="L102">
        <f t="shared" si="9"/>
        <v>0</v>
      </c>
      <c r="M102">
        <f t="shared" si="14"/>
        <v>0</v>
      </c>
      <c r="N102">
        <f t="shared" si="15"/>
        <v>0</v>
      </c>
    </row>
    <row r="103" spans="1:14">
      <c r="A103">
        <f t="shared" si="10"/>
        <v>1</v>
      </c>
      <c r="C103" s="48" t="s">
        <v>208</v>
      </c>
      <c r="D103" s="56"/>
      <c r="E103" s="56"/>
      <c r="F103" s="56" t="str">
        <f t="shared" si="11"/>
        <v/>
      </c>
      <c r="J103">
        <f t="shared" si="12"/>
        <v>0</v>
      </c>
      <c r="K103">
        <f t="shared" si="13"/>
        <v>0</v>
      </c>
      <c r="L103">
        <f t="shared" si="9"/>
        <v>0</v>
      </c>
      <c r="M103">
        <f t="shared" si="14"/>
        <v>0</v>
      </c>
      <c r="N103">
        <f t="shared" si="15"/>
        <v>0</v>
      </c>
    </row>
    <row r="104" spans="1:14">
      <c r="A104">
        <f t="shared" si="10"/>
        <v>1</v>
      </c>
      <c r="C104" s="48" t="s">
        <v>209</v>
      </c>
      <c r="D104" s="56"/>
      <c r="E104" s="56"/>
      <c r="F104" s="56" t="str">
        <f t="shared" si="11"/>
        <v/>
      </c>
      <c r="J104">
        <f t="shared" si="12"/>
        <v>0</v>
      </c>
      <c r="K104">
        <f t="shared" si="13"/>
        <v>0</v>
      </c>
      <c r="L104">
        <f t="shared" si="9"/>
        <v>0</v>
      </c>
      <c r="M104">
        <f t="shared" si="14"/>
        <v>0</v>
      </c>
      <c r="N104">
        <f t="shared" si="15"/>
        <v>0</v>
      </c>
    </row>
    <row r="105" spans="1:14">
      <c r="A105">
        <f t="shared" si="10"/>
        <v>1</v>
      </c>
      <c r="C105" s="48" t="s">
        <v>210</v>
      </c>
      <c r="D105" s="56"/>
      <c r="E105" s="56"/>
      <c r="F105" s="56" t="str">
        <f t="shared" si="11"/>
        <v/>
      </c>
      <c r="J105">
        <f t="shared" si="12"/>
        <v>0</v>
      </c>
      <c r="K105">
        <f t="shared" si="13"/>
        <v>0</v>
      </c>
      <c r="L105">
        <f t="shared" si="9"/>
        <v>0</v>
      </c>
      <c r="M105">
        <f t="shared" si="14"/>
        <v>0</v>
      </c>
      <c r="N105">
        <f t="shared" si="15"/>
        <v>0</v>
      </c>
    </row>
    <row r="106" spans="1:14">
      <c r="A106">
        <f t="shared" si="10"/>
        <v>1</v>
      </c>
      <c r="C106" s="48" t="s">
        <v>211</v>
      </c>
      <c r="D106" s="56"/>
      <c r="E106" s="56"/>
      <c r="F106" s="56" t="str">
        <f t="shared" si="11"/>
        <v/>
      </c>
      <c r="J106">
        <f t="shared" si="12"/>
        <v>0</v>
      </c>
      <c r="K106">
        <f t="shared" si="13"/>
        <v>0</v>
      </c>
      <c r="L106">
        <f t="shared" si="9"/>
        <v>0</v>
      </c>
      <c r="M106">
        <f t="shared" si="14"/>
        <v>0</v>
      </c>
      <c r="N106">
        <f t="shared" si="15"/>
        <v>0</v>
      </c>
    </row>
    <row r="107" spans="1:14">
      <c r="A107">
        <f t="shared" si="10"/>
        <v>1</v>
      </c>
      <c r="C107" s="48" t="s">
        <v>212</v>
      </c>
      <c r="D107" s="50"/>
      <c r="E107" s="50"/>
      <c r="F107" s="50" t="str">
        <f t="shared" ref="F107" si="16">IF(E107=$L$2,$D$4,"")</f>
        <v/>
      </c>
      <c r="J107">
        <f t="shared" si="12"/>
        <v>0</v>
      </c>
      <c r="K107">
        <f t="shared" si="13"/>
        <v>0</v>
      </c>
      <c r="L107">
        <f t="shared" si="9"/>
        <v>0</v>
      </c>
      <c r="M107">
        <f t="shared" si="14"/>
        <v>0</v>
      </c>
      <c r="N107">
        <f t="shared" si="15"/>
        <v>0</v>
      </c>
    </row>
  </sheetData>
  <sheetProtection password="CF7E" sheet="1" objects="1" scenarios="1"/>
  <mergeCells count="3">
    <mergeCell ref="C1:F1"/>
    <mergeCell ref="C2:F2"/>
    <mergeCell ref="E3:F3"/>
  </mergeCells>
  <conditionalFormatting sqref="D3">
    <cfRule type="expression" dxfId="8" priority="10">
      <formula>$A$3=0</formula>
    </cfRule>
  </conditionalFormatting>
  <conditionalFormatting sqref="C8:C107">
    <cfRule type="expression" dxfId="7" priority="9">
      <formula>$J8=0</formula>
    </cfRule>
  </conditionalFormatting>
  <conditionalFormatting sqref="D8:D107">
    <cfRule type="expression" dxfId="6" priority="7">
      <formula>AND(LEN($D8)=0,$J8&lt;&gt;0)</formula>
    </cfRule>
  </conditionalFormatting>
  <conditionalFormatting sqref="E8:E107">
    <cfRule type="expression" dxfId="5" priority="5">
      <formula>AND(LEN($E8)=0,$J8&lt;&gt;0)</formula>
    </cfRule>
  </conditionalFormatting>
  <conditionalFormatting sqref="F8:F107">
    <cfRule type="expression" dxfId="4" priority="4">
      <formula>AND(LEN($F8)=0,$K8=1)</formula>
    </cfRule>
  </conditionalFormatting>
  <conditionalFormatting sqref="D8:F107">
    <cfRule type="expression" dxfId="3" priority="3">
      <formula>$J8=0</formula>
    </cfRule>
  </conditionalFormatting>
  <conditionalFormatting sqref="C2:F2">
    <cfRule type="expression" dxfId="2" priority="2">
      <formula>$A$1=1</formula>
    </cfRule>
  </conditionalFormatting>
  <conditionalFormatting sqref="D4:D5">
    <cfRule type="expression" dxfId="1" priority="1">
      <formula>A4=0</formula>
    </cfRule>
  </conditionalFormatting>
  <dataValidations count="2">
    <dataValidation type="whole" allowBlank="1" showInputMessage="1" showErrorMessage="1" sqref="D5">
      <formula1>1</formula1>
      <formula2>100</formula2>
    </dataValidation>
    <dataValidation type="list" allowBlank="1" showInputMessage="1" showErrorMessage="1" sqref="E8:E107">
      <formula1>$L$2:$L$4</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IU105"/>
  <sheetViews>
    <sheetView topLeftCell="B1" workbookViewId="0">
      <selection activeCell="B1" sqref="B1"/>
    </sheetView>
  </sheetViews>
  <sheetFormatPr defaultColWidth="6" defaultRowHeight="15"/>
  <cols>
    <col min="1" max="1" width="8.42578125" style="53" hidden="1" customWidth="1"/>
    <col min="2" max="16384" width="6" style="53"/>
  </cols>
  <sheetData>
    <row r="1" spans="1:255">
      <c r="A1" s="53" t="str">
        <f>IF('Сведения об ОО'!A1=1,"26042020adress",0)</f>
        <v>26042020adress</v>
      </c>
      <c r="B1" s="53" t="str">
        <f>LOWER('Сведения об ОО'!D3)</f>
        <v>sch343454</v>
      </c>
      <c r="C1" s="53" t="str">
        <f>'Сведения об ОО'!D4</f>
        <v>муниципальное общеобразовательное учреждение "Пионерская средняя школа" Николаевского муниципального района Волгоградской области (МОУ "Пионерская СШ")</v>
      </c>
      <c r="D1" s="53">
        <f>'Сведения об ОО'!D5</f>
        <v>1</v>
      </c>
      <c r="IU1" s="53" t="s">
        <v>215</v>
      </c>
    </row>
    <row r="2" spans="1:255">
      <c r="C2" s="53">
        <f>'Сведения об ОО'!A1</f>
        <v>1</v>
      </c>
    </row>
    <row r="3" spans="1:255" ht="27" customHeight="1">
      <c r="C3" s="60" t="str">
        <f>IF((C2=1),"Отчет готов к сохранению и отправке. Выполните пункт 5 или 6 инструкции.","Работа с отчетом не закончена.")</f>
        <v>Отчет готов к сохранению и отправке. Выполните пункт 5 или 6 инструкции.</v>
      </c>
    </row>
    <row r="5" spans="1:255">
      <c r="A5" s="53">
        <f>PRODUCT('Сведения об ОО'!L8:N8)</f>
        <v>1</v>
      </c>
      <c r="B5" s="53">
        <f>IF('Сведения об ОО'!J8&lt;&gt;0,'Сведения об ОО'!J8,"")</f>
        <v>1</v>
      </c>
      <c r="C5" s="53" t="str">
        <f>IF('Сведения об ОО'!D8&lt;&gt;"",'Сведения об ОО'!D8,"")</f>
        <v>404047,РФ, Волгоградская область, Николаевский район, поселок Пионер, улица Школьная, дом1</v>
      </c>
      <c r="D5" s="53" t="str">
        <f>IF('Сведения об ОО'!E8&lt;&gt;"",'Сведения об ОО'!E8,"")</f>
        <v>головная ОО</v>
      </c>
      <c r="E5" s="53" t="str">
        <f>IF('Сведения об ОО'!F8&lt;&gt;"",'Сведения об ОО'!F8,"")</f>
        <v>муниципальное общеобразовательное учреждение "Пионерская средняя школа" Николаевского муниципального района Волгоградской области (МОУ "Пионерская СШ")</v>
      </c>
    </row>
    <row r="6" spans="1:255">
      <c r="A6" s="53">
        <f>PRODUCT('Сведения об ОО'!L9:N9)</f>
        <v>0</v>
      </c>
      <c r="B6" s="53" t="str">
        <f>IF('Сведения об ОО'!J9&lt;&gt;0,'Сведения об ОО'!J9,"")</f>
        <v/>
      </c>
      <c r="C6" s="53" t="str">
        <f>IF('Сведения об ОО'!D9&lt;&gt;"",'Сведения об ОО'!D9,"")</f>
        <v/>
      </c>
      <c r="D6" s="53" t="str">
        <f>IF('Сведения об ОО'!E9&lt;&gt;"",'Сведения об ОО'!E9,"")</f>
        <v/>
      </c>
      <c r="E6" s="53" t="str">
        <f>IF('Сведения об ОО'!F9&lt;&gt;"",'Сведения об ОО'!F9,"")</f>
        <v/>
      </c>
    </row>
    <row r="7" spans="1:255">
      <c r="A7" s="53">
        <f>PRODUCT('Сведения об ОО'!L10:N10)</f>
        <v>0</v>
      </c>
      <c r="B7" s="53" t="str">
        <f>IF('Сведения об ОО'!J10&lt;&gt;0,'Сведения об ОО'!J10,"")</f>
        <v/>
      </c>
      <c r="C7" s="53" t="str">
        <f>IF('Сведения об ОО'!D10&lt;&gt;"",'Сведения об ОО'!D10,"")</f>
        <v/>
      </c>
      <c r="D7" s="53" t="str">
        <f>IF('Сведения об ОО'!E10&lt;&gt;"",'Сведения об ОО'!E10,"")</f>
        <v/>
      </c>
      <c r="E7" s="53" t="str">
        <f>IF('Сведения об ОО'!F10&lt;&gt;"",'Сведения об ОО'!F10,"")</f>
        <v/>
      </c>
    </row>
    <row r="8" spans="1:255">
      <c r="A8" s="53">
        <f>PRODUCT('Сведения об ОО'!L11:N11)</f>
        <v>0</v>
      </c>
      <c r="B8" s="53" t="str">
        <f>IF('Сведения об ОО'!J11&lt;&gt;0,'Сведения об ОО'!J11,"")</f>
        <v/>
      </c>
      <c r="C8" s="53" t="str">
        <f>IF('Сведения об ОО'!D11&lt;&gt;"",'Сведения об ОО'!D11,"")</f>
        <v/>
      </c>
      <c r="D8" s="53" t="str">
        <f>IF('Сведения об ОО'!E11&lt;&gt;"",'Сведения об ОО'!E11,"")</f>
        <v/>
      </c>
      <c r="E8" s="53" t="str">
        <f>IF('Сведения об ОО'!F11&lt;&gt;"",'Сведения об ОО'!F11,"")</f>
        <v/>
      </c>
    </row>
    <row r="9" spans="1:255">
      <c r="A9" s="53">
        <f>PRODUCT('Сведения об ОО'!L12:N12)</f>
        <v>0</v>
      </c>
      <c r="B9" s="53" t="str">
        <f>IF('Сведения об ОО'!J12&lt;&gt;0,'Сведения об ОО'!J12,"")</f>
        <v/>
      </c>
      <c r="C9" s="53" t="str">
        <f>IF('Сведения об ОО'!D12&lt;&gt;"",'Сведения об ОО'!D12,"")</f>
        <v/>
      </c>
      <c r="D9" s="53" t="str">
        <f>IF('Сведения об ОО'!E12&lt;&gt;"",'Сведения об ОО'!E12,"")</f>
        <v/>
      </c>
      <c r="E9" s="53" t="str">
        <f>IF('Сведения об ОО'!F12&lt;&gt;"",'Сведения об ОО'!F12,"")</f>
        <v/>
      </c>
    </row>
    <row r="10" spans="1:255">
      <c r="A10" s="53">
        <f>PRODUCT('Сведения об ОО'!L13:N13)</f>
        <v>0</v>
      </c>
      <c r="B10" s="53" t="str">
        <f>IF('Сведения об ОО'!J13&lt;&gt;0,'Сведения об ОО'!J13,"")</f>
        <v/>
      </c>
      <c r="C10" s="53" t="str">
        <f>IF('Сведения об ОО'!D13&lt;&gt;"",'Сведения об ОО'!D13,"")</f>
        <v/>
      </c>
      <c r="D10" s="53" t="str">
        <f>IF('Сведения об ОО'!E13&lt;&gt;"",'Сведения об ОО'!E13,"")</f>
        <v/>
      </c>
      <c r="E10" s="53" t="str">
        <f>IF('Сведения об ОО'!F13&lt;&gt;"",'Сведения об ОО'!F13,"")</f>
        <v/>
      </c>
    </row>
    <row r="11" spans="1:255">
      <c r="A11" s="53">
        <f>PRODUCT('Сведения об ОО'!L14:N14)</f>
        <v>0</v>
      </c>
      <c r="B11" s="53" t="str">
        <f>IF('Сведения об ОО'!J14&lt;&gt;0,'Сведения об ОО'!J14,"")</f>
        <v/>
      </c>
      <c r="C11" s="53" t="str">
        <f>IF('Сведения об ОО'!D14&lt;&gt;"",'Сведения об ОО'!D14,"")</f>
        <v/>
      </c>
      <c r="D11" s="53" t="str">
        <f>IF('Сведения об ОО'!E14&lt;&gt;"",'Сведения об ОО'!E14,"")</f>
        <v/>
      </c>
      <c r="E11" s="53" t="str">
        <f>IF('Сведения об ОО'!F14&lt;&gt;"",'Сведения об ОО'!F14,"")</f>
        <v/>
      </c>
    </row>
    <row r="12" spans="1:255">
      <c r="A12" s="53">
        <f>PRODUCT('Сведения об ОО'!L15:N15)</f>
        <v>0</v>
      </c>
      <c r="B12" s="53" t="str">
        <f>IF('Сведения об ОО'!J15&lt;&gt;0,'Сведения об ОО'!J15,"")</f>
        <v/>
      </c>
      <c r="C12" s="53" t="str">
        <f>IF('Сведения об ОО'!D15&lt;&gt;"",'Сведения об ОО'!D15,"")</f>
        <v/>
      </c>
      <c r="D12" s="53" t="str">
        <f>IF('Сведения об ОО'!E15&lt;&gt;"",'Сведения об ОО'!E15,"")</f>
        <v/>
      </c>
      <c r="E12" s="53" t="str">
        <f>IF('Сведения об ОО'!F15&lt;&gt;"",'Сведения об ОО'!F15,"")</f>
        <v/>
      </c>
    </row>
    <row r="13" spans="1:255">
      <c r="A13" s="53">
        <f>PRODUCT('Сведения об ОО'!L16:N16)</f>
        <v>0</v>
      </c>
      <c r="B13" s="53" t="str">
        <f>IF('Сведения об ОО'!J16&lt;&gt;0,'Сведения об ОО'!J16,"")</f>
        <v/>
      </c>
      <c r="C13" s="53" t="str">
        <f>IF('Сведения об ОО'!D16&lt;&gt;"",'Сведения об ОО'!D16,"")</f>
        <v/>
      </c>
      <c r="D13" s="53" t="str">
        <f>IF('Сведения об ОО'!E16&lt;&gt;"",'Сведения об ОО'!E16,"")</f>
        <v/>
      </c>
      <c r="E13" s="53" t="str">
        <f>IF('Сведения об ОО'!F16&lt;&gt;"",'Сведения об ОО'!F16,"")</f>
        <v/>
      </c>
    </row>
    <row r="14" spans="1:255">
      <c r="A14" s="53">
        <f>PRODUCT('Сведения об ОО'!L17:N17)</f>
        <v>0</v>
      </c>
      <c r="B14" s="53" t="str">
        <f>IF('Сведения об ОО'!J17&lt;&gt;0,'Сведения об ОО'!J17,"")</f>
        <v/>
      </c>
      <c r="C14" s="53" t="str">
        <f>IF('Сведения об ОО'!D17&lt;&gt;"",'Сведения об ОО'!D17,"")</f>
        <v/>
      </c>
      <c r="D14" s="53" t="str">
        <f>IF('Сведения об ОО'!E17&lt;&gt;"",'Сведения об ОО'!E17,"")</f>
        <v/>
      </c>
      <c r="E14" s="53" t="str">
        <f>IF('Сведения об ОО'!F17&lt;&gt;"",'Сведения об ОО'!F17,"")</f>
        <v/>
      </c>
    </row>
    <row r="15" spans="1:255">
      <c r="A15" s="53">
        <f>PRODUCT('Сведения об ОО'!L18:N18)</f>
        <v>0</v>
      </c>
      <c r="B15" s="53" t="str">
        <f>IF('Сведения об ОО'!J18&lt;&gt;0,'Сведения об ОО'!J18,"")</f>
        <v/>
      </c>
      <c r="C15" s="53" t="str">
        <f>IF('Сведения об ОО'!D18&lt;&gt;"",'Сведения об ОО'!D18,"")</f>
        <v/>
      </c>
      <c r="D15" s="53" t="str">
        <f>IF('Сведения об ОО'!E18&lt;&gt;"",'Сведения об ОО'!E18,"")</f>
        <v/>
      </c>
      <c r="E15" s="53" t="str">
        <f>IF('Сведения об ОО'!F18&lt;&gt;"",'Сведения об ОО'!F18,"")</f>
        <v/>
      </c>
    </row>
    <row r="16" spans="1:255">
      <c r="A16" s="53">
        <f>PRODUCT('Сведения об ОО'!L19:N19)</f>
        <v>0</v>
      </c>
      <c r="B16" s="53" t="str">
        <f>IF('Сведения об ОО'!J19&lt;&gt;0,'Сведения об ОО'!J19,"")</f>
        <v/>
      </c>
      <c r="C16" s="53" t="str">
        <f>IF('Сведения об ОО'!D19&lt;&gt;"",'Сведения об ОО'!D19,"")</f>
        <v/>
      </c>
      <c r="D16" s="53" t="str">
        <f>IF('Сведения об ОО'!E19&lt;&gt;"",'Сведения об ОО'!E19,"")</f>
        <v/>
      </c>
      <c r="E16" s="53" t="str">
        <f>IF('Сведения об ОО'!F19&lt;&gt;"",'Сведения об ОО'!F19,"")</f>
        <v/>
      </c>
    </row>
    <row r="17" spans="1:5">
      <c r="A17" s="53">
        <f>PRODUCT('Сведения об ОО'!L20:N20)</f>
        <v>0</v>
      </c>
      <c r="B17" s="53" t="str">
        <f>IF('Сведения об ОО'!J20&lt;&gt;0,'Сведения об ОО'!J20,"")</f>
        <v/>
      </c>
      <c r="C17" s="53" t="str">
        <f>IF('Сведения об ОО'!D20&lt;&gt;"",'Сведения об ОО'!D20,"")</f>
        <v/>
      </c>
      <c r="D17" s="53" t="str">
        <f>IF('Сведения об ОО'!E20&lt;&gt;"",'Сведения об ОО'!E20,"")</f>
        <v/>
      </c>
      <c r="E17" s="53" t="str">
        <f>IF('Сведения об ОО'!F20&lt;&gt;"",'Сведения об ОО'!F20,"")</f>
        <v/>
      </c>
    </row>
    <row r="18" spans="1:5">
      <c r="A18" s="53">
        <f>PRODUCT('Сведения об ОО'!L21:N21)</f>
        <v>0</v>
      </c>
      <c r="B18" s="53" t="str">
        <f>IF('Сведения об ОО'!J21&lt;&gt;0,'Сведения об ОО'!J21,"")</f>
        <v/>
      </c>
      <c r="C18" s="53" t="str">
        <f>IF('Сведения об ОО'!D21&lt;&gt;"",'Сведения об ОО'!D21,"")</f>
        <v/>
      </c>
      <c r="D18" s="53" t="str">
        <f>IF('Сведения об ОО'!E21&lt;&gt;"",'Сведения об ОО'!E21,"")</f>
        <v/>
      </c>
      <c r="E18" s="53" t="str">
        <f>IF('Сведения об ОО'!F21&lt;&gt;"",'Сведения об ОО'!F21,"")</f>
        <v/>
      </c>
    </row>
    <row r="19" spans="1:5">
      <c r="A19" s="53">
        <f>PRODUCT('Сведения об ОО'!L22:N22)</f>
        <v>0</v>
      </c>
      <c r="B19" s="53" t="str">
        <f>IF('Сведения об ОО'!J22&lt;&gt;0,'Сведения об ОО'!J22,"")</f>
        <v/>
      </c>
      <c r="C19" s="53" t="str">
        <f>IF('Сведения об ОО'!D22&lt;&gt;"",'Сведения об ОО'!D22,"")</f>
        <v/>
      </c>
      <c r="D19" s="53" t="str">
        <f>IF('Сведения об ОО'!E22&lt;&gt;"",'Сведения об ОО'!E22,"")</f>
        <v/>
      </c>
      <c r="E19" s="53" t="str">
        <f>IF('Сведения об ОО'!F22&lt;&gt;"",'Сведения об ОО'!F22,"")</f>
        <v/>
      </c>
    </row>
    <row r="20" spans="1:5">
      <c r="A20" s="53">
        <f>PRODUCT('Сведения об ОО'!L23:N23)</f>
        <v>0</v>
      </c>
      <c r="B20" s="53" t="str">
        <f>IF('Сведения об ОО'!J23&lt;&gt;0,'Сведения об ОО'!J23,"")</f>
        <v/>
      </c>
      <c r="C20" s="53" t="str">
        <f>IF('Сведения об ОО'!D23&lt;&gt;"",'Сведения об ОО'!D23,"")</f>
        <v/>
      </c>
      <c r="D20" s="53" t="str">
        <f>IF('Сведения об ОО'!E23&lt;&gt;"",'Сведения об ОО'!E23,"")</f>
        <v/>
      </c>
      <c r="E20" s="53" t="str">
        <f>IF('Сведения об ОО'!F23&lt;&gt;"",'Сведения об ОО'!F23,"")</f>
        <v/>
      </c>
    </row>
    <row r="21" spans="1:5">
      <c r="A21" s="53">
        <f>PRODUCT('Сведения об ОО'!L24:N24)</f>
        <v>0</v>
      </c>
      <c r="B21" s="53" t="str">
        <f>IF('Сведения об ОО'!J24&lt;&gt;0,'Сведения об ОО'!J24,"")</f>
        <v/>
      </c>
      <c r="C21" s="53" t="str">
        <f>IF('Сведения об ОО'!D24&lt;&gt;"",'Сведения об ОО'!D24,"")</f>
        <v/>
      </c>
      <c r="D21" s="53" t="str">
        <f>IF('Сведения об ОО'!E24&lt;&gt;"",'Сведения об ОО'!E24,"")</f>
        <v/>
      </c>
      <c r="E21" s="53" t="str">
        <f>IF('Сведения об ОО'!F24&lt;&gt;"",'Сведения об ОО'!F24,"")</f>
        <v/>
      </c>
    </row>
    <row r="22" spans="1:5">
      <c r="A22" s="53">
        <f>PRODUCT('Сведения об ОО'!L25:N25)</f>
        <v>0</v>
      </c>
      <c r="B22" s="53" t="str">
        <f>IF('Сведения об ОО'!J25&lt;&gt;0,'Сведения об ОО'!J25,"")</f>
        <v/>
      </c>
      <c r="C22" s="53" t="str">
        <f>IF('Сведения об ОО'!D25&lt;&gt;"",'Сведения об ОО'!D25,"")</f>
        <v/>
      </c>
      <c r="D22" s="53" t="str">
        <f>IF('Сведения об ОО'!E25&lt;&gt;"",'Сведения об ОО'!E25,"")</f>
        <v/>
      </c>
      <c r="E22" s="53" t="str">
        <f>IF('Сведения об ОО'!F25&lt;&gt;"",'Сведения об ОО'!F25,"")</f>
        <v/>
      </c>
    </row>
    <row r="23" spans="1:5">
      <c r="A23" s="53">
        <f>PRODUCT('Сведения об ОО'!L26:N26)</f>
        <v>0</v>
      </c>
      <c r="B23" s="53" t="str">
        <f>IF('Сведения об ОО'!J26&lt;&gt;0,'Сведения об ОО'!J26,"")</f>
        <v/>
      </c>
      <c r="C23" s="53" t="str">
        <f>IF('Сведения об ОО'!D26&lt;&gt;"",'Сведения об ОО'!D26,"")</f>
        <v/>
      </c>
      <c r="D23" s="53" t="str">
        <f>IF('Сведения об ОО'!E26&lt;&gt;"",'Сведения об ОО'!E26,"")</f>
        <v/>
      </c>
      <c r="E23" s="53" t="str">
        <f>IF('Сведения об ОО'!F26&lt;&gt;"",'Сведения об ОО'!F26,"")</f>
        <v/>
      </c>
    </row>
    <row r="24" spans="1:5">
      <c r="A24" s="53">
        <f>PRODUCT('Сведения об ОО'!L27:N27)</f>
        <v>0</v>
      </c>
      <c r="B24" s="53" t="str">
        <f>IF('Сведения об ОО'!J27&lt;&gt;0,'Сведения об ОО'!J27,"")</f>
        <v/>
      </c>
      <c r="C24" s="53" t="str">
        <f>IF('Сведения об ОО'!D27&lt;&gt;"",'Сведения об ОО'!D27,"")</f>
        <v/>
      </c>
      <c r="D24" s="53" t="str">
        <f>IF('Сведения об ОО'!E27&lt;&gt;"",'Сведения об ОО'!E27,"")</f>
        <v/>
      </c>
      <c r="E24" s="53" t="str">
        <f>IF('Сведения об ОО'!F27&lt;&gt;"",'Сведения об ОО'!F27,"")</f>
        <v/>
      </c>
    </row>
    <row r="25" spans="1:5">
      <c r="A25" s="53">
        <f>PRODUCT('Сведения об ОО'!L28:N28)</f>
        <v>0</v>
      </c>
      <c r="B25" s="53" t="str">
        <f>IF('Сведения об ОО'!J28&lt;&gt;0,'Сведения об ОО'!J28,"")</f>
        <v/>
      </c>
      <c r="C25" s="53" t="str">
        <f>IF('Сведения об ОО'!D28&lt;&gt;"",'Сведения об ОО'!D28,"")</f>
        <v/>
      </c>
      <c r="D25" s="53" t="str">
        <f>IF('Сведения об ОО'!E28&lt;&gt;"",'Сведения об ОО'!E28,"")</f>
        <v/>
      </c>
      <c r="E25" s="53" t="str">
        <f>IF('Сведения об ОО'!F28&lt;&gt;"",'Сведения об ОО'!F28,"")</f>
        <v/>
      </c>
    </row>
    <row r="26" spans="1:5">
      <c r="A26" s="53">
        <f>PRODUCT('Сведения об ОО'!L29:N29)</f>
        <v>0</v>
      </c>
      <c r="B26" s="53" t="str">
        <f>IF('Сведения об ОО'!J29&lt;&gt;0,'Сведения об ОО'!J29,"")</f>
        <v/>
      </c>
      <c r="C26" s="53" t="str">
        <f>IF('Сведения об ОО'!D29&lt;&gt;"",'Сведения об ОО'!D29,"")</f>
        <v/>
      </c>
      <c r="D26" s="53" t="str">
        <f>IF('Сведения об ОО'!E29&lt;&gt;"",'Сведения об ОО'!E29,"")</f>
        <v/>
      </c>
      <c r="E26" s="53" t="str">
        <f>IF('Сведения об ОО'!F29&lt;&gt;"",'Сведения об ОО'!F29,"")</f>
        <v/>
      </c>
    </row>
    <row r="27" spans="1:5">
      <c r="A27" s="53">
        <f>PRODUCT('Сведения об ОО'!L30:N30)</f>
        <v>0</v>
      </c>
      <c r="B27" s="53" t="str">
        <f>IF('Сведения об ОО'!J30&lt;&gt;0,'Сведения об ОО'!J30,"")</f>
        <v/>
      </c>
      <c r="C27" s="53" t="str">
        <f>IF('Сведения об ОО'!D30&lt;&gt;"",'Сведения об ОО'!D30,"")</f>
        <v/>
      </c>
      <c r="D27" s="53" t="str">
        <f>IF('Сведения об ОО'!E30&lt;&gt;"",'Сведения об ОО'!E30,"")</f>
        <v/>
      </c>
      <c r="E27" s="53" t="str">
        <f>IF('Сведения об ОО'!F30&lt;&gt;"",'Сведения об ОО'!F30,"")</f>
        <v/>
      </c>
    </row>
    <row r="28" spans="1:5">
      <c r="A28" s="53">
        <f>PRODUCT('Сведения об ОО'!L31:N31)</f>
        <v>0</v>
      </c>
      <c r="B28" s="53" t="str">
        <f>IF('Сведения об ОО'!J31&lt;&gt;0,'Сведения об ОО'!J31,"")</f>
        <v/>
      </c>
      <c r="C28" s="53" t="str">
        <f>IF('Сведения об ОО'!D31&lt;&gt;"",'Сведения об ОО'!D31,"")</f>
        <v/>
      </c>
      <c r="D28" s="53" t="str">
        <f>IF('Сведения об ОО'!E31&lt;&gt;"",'Сведения об ОО'!E31,"")</f>
        <v/>
      </c>
      <c r="E28" s="53" t="str">
        <f>IF('Сведения об ОО'!F31&lt;&gt;"",'Сведения об ОО'!F31,"")</f>
        <v/>
      </c>
    </row>
    <row r="29" spans="1:5">
      <c r="A29" s="53">
        <f>PRODUCT('Сведения об ОО'!L32:N32)</f>
        <v>0</v>
      </c>
      <c r="B29" s="53" t="str">
        <f>IF('Сведения об ОО'!J32&lt;&gt;0,'Сведения об ОО'!J32,"")</f>
        <v/>
      </c>
      <c r="C29" s="53" t="str">
        <f>IF('Сведения об ОО'!D32&lt;&gt;"",'Сведения об ОО'!D32,"")</f>
        <v/>
      </c>
      <c r="D29" s="53" t="str">
        <f>IF('Сведения об ОО'!E32&lt;&gt;"",'Сведения об ОО'!E32,"")</f>
        <v/>
      </c>
      <c r="E29" s="53" t="str">
        <f>IF('Сведения об ОО'!F32&lt;&gt;"",'Сведения об ОО'!F32,"")</f>
        <v/>
      </c>
    </row>
    <row r="30" spans="1:5">
      <c r="A30" s="53">
        <f>PRODUCT('Сведения об ОО'!L33:N33)</f>
        <v>0</v>
      </c>
      <c r="B30" s="53" t="str">
        <f>IF('Сведения об ОО'!J33&lt;&gt;0,'Сведения об ОО'!J33,"")</f>
        <v/>
      </c>
      <c r="C30" s="53" t="str">
        <f>IF('Сведения об ОО'!D33&lt;&gt;"",'Сведения об ОО'!D33,"")</f>
        <v/>
      </c>
      <c r="D30" s="53" t="str">
        <f>IF('Сведения об ОО'!E33&lt;&gt;"",'Сведения об ОО'!E33,"")</f>
        <v/>
      </c>
      <c r="E30" s="53" t="str">
        <f>IF('Сведения об ОО'!F33&lt;&gt;"",'Сведения об ОО'!F33,"")</f>
        <v/>
      </c>
    </row>
    <row r="31" spans="1:5">
      <c r="A31" s="53">
        <f>PRODUCT('Сведения об ОО'!L34:N34)</f>
        <v>0</v>
      </c>
      <c r="B31" s="53" t="str">
        <f>IF('Сведения об ОО'!J34&lt;&gt;0,'Сведения об ОО'!J34,"")</f>
        <v/>
      </c>
      <c r="C31" s="53" t="str">
        <f>IF('Сведения об ОО'!D34&lt;&gt;"",'Сведения об ОО'!D34,"")</f>
        <v/>
      </c>
      <c r="D31" s="53" t="str">
        <f>IF('Сведения об ОО'!E34&lt;&gt;"",'Сведения об ОО'!E34,"")</f>
        <v/>
      </c>
      <c r="E31" s="53" t="str">
        <f>IF('Сведения об ОО'!F34&lt;&gt;"",'Сведения об ОО'!F34,"")</f>
        <v/>
      </c>
    </row>
    <row r="32" spans="1:5">
      <c r="A32" s="53">
        <f>PRODUCT('Сведения об ОО'!L35:N35)</f>
        <v>0</v>
      </c>
      <c r="B32" s="53" t="str">
        <f>IF('Сведения об ОО'!J35&lt;&gt;0,'Сведения об ОО'!J35,"")</f>
        <v/>
      </c>
      <c r="C32" s="53" t="str">
        <f>IF('Сведения об ОО'!D35&lt;&gt;"",'Сведения об ОО'!D35,"")</f>
        <v/>
      </c>
      <c r="D32" s="53" t="str">
        <f>IF('Сведения об ОО'!E35&lt;&gt;"",'Сведения об ОО'!E35,"")</f>
        <v/>
      </c>
      <c r="E32" s="53" t="str">
        <f>IF('Сведения об ОО'!F35&lt;&gt;"",'Сведения об ОО'!F35,"")</f>
        <v/>
      </c>
    </row>
    <row r="33" spans="1:5">
      <c r="A33" s="53">
        <f>PRODUCT('Сведения об ОО'!L36:N36)</f>
        <v>0</v>
      </c>
      <c r="B33" s="53" t="str">
        <f>IF('Сведения об ОО'!J36&lt;&gt;0,'Сведения об ОО'!J36,"")</f>
        <v/>
      </c>
      <c r="C33" s="53" t="str">
        <f>IF('Сведения об ОО'!D36&lt;&gt;"",'Сведения об ОО'!D36,"")</f>
        <v/>
      </c>
      <c r="D33" s="53" t="str">
        <f>IF('Сведения об ОО'!E36&lt;&gt;"",'Сведения об ОО'!E36,"")</f>
        <v/>
      </c>
      <c r="E33" s="53" t="str">
        <f>IF('Сведения об ОО'!F36&lt;&gt;"",'Сведения об ОО'!F36,"")</f>
        <v/>
      </c>
    </row>
    <row r="34" spans="1:5">
      <c r="A34" s="53">
        <f>PRODUCT('Сведения об ОО'!L37:N37)</f>
        <v>0</v>
      </c>
      <c r="B34" s="53" t="str">
        <f>IF('Сведения об ОО'!J37&lt;&gt;0,'Сведения об ОО'!J37,"")</f>
        <v/>
      </c>
      <c r="C34" s="53" t="str">
        <f>IF('Сведения об ОО'!D37&lt;&gt;"",'Сведения об ОО'!D37,"")</f>
        <v/>
      </c>
      <c r="D34" s="53" t="str">
        <f>IF('Сведения об ОО'!E37&lt;&gt;"",'Сведения об ОО'!E37,"")</f>
        <v/>
      </c>
      <c r="E34" s="53" t="str">
        <f>IF('Сведения об ОО'!F37&lt;&gt;"",'Сведения об ОО'!F37,"")</f>
        <v/>
      </c>
    </row>
    <row r="35" spans="1:5">
      <c r="A35" s="53">
        <f>PRODUCT('Сведения об ОО'!L38:N38)</f>
        <v>0</v>
      </c>
      <c r="B35" s="53" t="str">
        <f>IF('Сведения об ОО'!J38&lt;&gt;0,'Сведения об ОО'!J38,"")</f>
        <v/>
      </c>
      <c r="C35" s="53" t="str">
        <f>IF('Сведения об ОО'!D38&lt;&gt;"",'Сведения об ОО'!D38,"")</f>
        <v/>
      </c>
      <c r="D35" s="53" t="str">
        <f>IF('Сведения об ОО'!E38&lt;&gt;"",'Сведения об ОО'!E38,"")</f>
        <v/>
      </c>
      <c r="E35" s="53" t="str">
        <f>IF('Сведения об ОО'!F38&lt;&gt;"",'Сведения об ОО'!F38,"")</f>
        <v/>
      </c>
    </row>
    <row r="36" spans="1:5">
      <c r="A36" s="53">
        <f>PRODUCT('Сведения об ОО'!L39:N39)</f>
        <v>0</v>
      </c>
      <c r="B36" s="53" t="str">
        <f>IF('Сведения об ОО'!J39&lt;&gt;0,'Сведения об ОО'!J39,"")</f>
        <v/>
      </c>
      <c r="C36" s="53" t="str">
        <f>IF('Сведения об ОО'!D39&lt;&gt;"",'Сведения об ОО'!D39,"")</f>
        <v/>
      </c>
      <c r="D36" s="53" t="str">
        <f>IF('Сведения об ОО'!E39&lt;&gt;"",'Сведения об ОО'!E39,"")</f>
        <v/>
      </c>
      <c r="E36" s="53" t="str">
        <f>IF('Сведения об ОО'!F39&lt;&gt;"",'Сведения об ОО'!F39,"")</f>
        <v/>
      </c>
    </row>
    <row r="37" spans="1:5">
      <c r="A37" s="53">
        <f>PRODUCT('Сведения об ОО'!L40:N40)</f>
        <v>0</v>
      </c>
      <c r="B37" s="53" t="str">
        <f>IF('Сведения об ОО'!J40&lt;&gt;0,'Сведения об ОО'!J40,"")</f>
        <v/>
      </c>
      <c r="C37" s="53" t="str">
        <f>IF('Сведения об ОО'!D40&lt;&gt;"",'Сведения об ОО'!D40,"")</f>
        <v/>
      </c>
      <c r="D37" s="53" t="str">
        <f>IF('Сведения об ОО'!E40&lt;&gt;"",'Сведения об ОО'!E40,"")</f>
        <v/>
      </c>
      <c r="E37" s="53" t="str">
        <f>IF('Сведения об ОО'!F40&lt;&gt;"",'Сведения об ОО'!F40,"")</f>
        <v/>
      </c>
    </row>
    <row r="38" spans="1:5">
      <c r="A38" s="53">
        <f>PRODUCT('Сведения об ОО'!L41:N41)</f>
        <v>0</v>
      </c>
      <c r="B38" s="53" t="str">
        <f>IF('Сведения об ОО'!J41&lt;&gt;0,'Сведения об ОО'!J41,"")</f>
        <v/>
      </c>
      <c r="C38" s="53" t="str">
        <f>IF('Сведения об ОО'!D41&lt;&gt;"",'Сведения об ОО'!D41,"")</f>
        <v/>
      </c>
      <c r="D38" s="53" t="str">
        <f>IF('Сведения об ОО'!E41&lt;&gt;"",'Сведения об ОО'!E41,"")</f>
        <v/>
      </c>
      <c r="E38" s="53" t="str">
        <f>IF('Сведения об ОО'!F41&lt;&gt;"",'Сведения об ОО'!F41,"")</f>
        <v/>
      </c>
    </row>
    <row r="39" spans="1:5">
      <c r="A39" s="53">
        <f>PRODUCT('Сведения об ОО'!L42:N42)</f>
        <v>0</v>
      </c>
      <c r="B39" s="53" t="str">
        <f>IF('Сведения об ОО'!J42&lt;&gt;0,'Сведения об ОО'!J42,"")</f>
        <v/>
      </c>
      <c r="C39" s="53" t="str">
        <f>IF('Сведения об ОО'!D42&lt;&gt;"",'Сведения об ОО'!D42,"")</f>
        <v/>
      </c>
      <c r="D39" s="53" t="str">
        <f>IF('Сведения об ОО'!E42&lt;&gt;"",'Сведения об ОО'!E42,"")</f>
        <v/>
      </c>
      <c r="E39" s="53" t="str">
        <f>IF('Сведения об ОО'!F42&lt;&gt;"",'Сведения об ОО'!F42,"")</f>
        <v/>
      </c>
    </row>
    <row r="40" spans="1:5">
      <c r="A40" s="53">
        <f>PRODUCT('Сведения об ОО'!L43:N43)</f>
        <v>0</v>
      </c>
      <c r="B40" s="53" t="str">
        <f>IF('Сведения об ОО'!J43&lt;&gt;0,'Сведения об ОО'!J43,"")</f>
        <v/>
      </c>
      <c r="C40" s="53" t="str">
        <f>IF('Сведения об ОО'!D43&lt;&gt;"",'Сведения об ОО'!D43,"")</f>
        <v/>
      </c>
      <c r="D40" s="53" t="str">
        <f>IF('Сведения об ОО'!E43&lt;&gt;"",'Сведения об ОО'!E43,"")</f>
        <v/>
      </c>
      <c r="E40" s="53" t="str">
        <f>IF('Сведения об ОО'!F43&lt;&gt;"",'Сведения об ОО'!F43,"")</f>
        <v/>
      </c>
    </row>
    <row r="41" spans="1:5">
      <c r="A41" s="53">
        <f>PRODUCT('Сведения об ОО'!L44:N44)</f>
        <v>0</v>
      </c>
      <c r="B41" s="53" t="str">
        <f>IF('Сведения об ОО'!J44&lt;&gt;0,'Сведения об ОО'!J44,"")</f>
        <v/>
      </c>
      <c r="C41" s="53" t="str">
        <f>IF('Сведения об ОО'!D44&lt;&gt;"",'Сведения об ОО'!D44,"")</f>
        <v/>
      </c>
      <c r="D41" s="53" t="str">
        <f>IF('Сведения об ОО'!E44&lt;&gt;"",'Сведения об ОО'!E44,"")</f>
        <v/>
      </c>
      <c r="E41" s="53" t="str">
        <f>IF('Сведения об ОО'!F44&lt;&gt;"",'Сведения об ОО'!F44,"")</f>
        <v/>
      </c>
    </row>
    <row r="42" spans="1:5">
      <c r="A42" s="53">
        <f>PRODUCT('Сведения об ОО'!L45:N45)</f>
        <v>0</v>
      </c>
      <c r="B42" s="53" t="str">
        <f>IF('Сведения об ОО'!J45&lt;&gt;0,'Сведения об ОО'!J45,"")</f>
        <v/>
      </c>
      <c r="C42" s="53" t="str">
        <f>IF('Сведения об ОО'!D45&lt;&gt;"",'Сведения об ОО'!D45,"")</f>
        <v/>
      </c>
      <c r="D42" s="53" t="str">
        <f>IF('Сведения об ОО'!E45&lt;&gt;"",'Сведения об ОО'!E45,"")</f>
        <v/>
      </c>
      <c r="E42" s="53" t="str">
        <f>IF('Сведения об ОО'!F45&lt;&gt;"",'Сведения об ОО'!F45,"")</f>
        <v/>
      </c>
    </row>
    <row r="43" spans="1:5">
      <c r="A43" s="53">
        <f>PRODUCT('Сведения об ОО'!L46:N46)</f>
        <v>0</v>
      </c>
      <c r="B43" s="53" t="str">
        <f>IF('Сведения об ОО'!J46&lt;&gt;0,'Сведения об ОО'!J46,"")</f>
        <v/>
      </c>
      <c r="C43" s="53" t="str">
        <f>IF('Сведения об ОО'!D46&lt;&gt;"",'Сведения об ОО'!D46,"")</f>
        <v/>
      </c>
      <c r="D43" s="53" t="str">
        <f>IF('Сведения об ОО'!E46&lt;&gt;"",'Сведения об ОО'!E46,"")</f>
        <v/>
      </c>
      <c r="E43" s="53" t="str">
        <f>IF('Сведения об ОО'!F46&lt;&gt;"",'Сведения об ОО'!F46,"")</f>
        <v/>
      </c>
    </row>
    <row r="44" spans="1:5">
      <c r="A44" s="53">
        <f>PRODUCT('Сведения об ОО'!L47:N47)</f>
        <v>0</v>
      </c>
      <c r="B44" s="53" t="str">
        <f>IF('Сведения об ОО'!J47&lt;&gt;0,'Сведения об ОО'!J47,"")</f>
        <v/>
      </c>
      <c r="C44" s="53" t="str">
        <f>IF('Сведения об ОО'!D47&lt;&gt;"",'Сведения об ОО'!D47,"")</f>
        <v/>
      </c>
      <c r="D44" s="53" t="str">
        <f>IF('Сведения об ОО'!E47&lt;&gt;"",'Сведения об ОО'!E47,"")</f>
        <v/>
      </c>
      <c r="E44" s="53" t="str">
        <f>IF('Сведения об ОО'!F47&lt;&gt;"",'Сведения об ОО'!F47,"")</f>
        <v/>
      </c>
    </row>
    <row r="45" spans="1:5">
      <c r="A45" s="53">
        <f>PRODUCT('Сведения об ОО'!L48:N48)</f>
        <v>0</v>
      </c>
      <c r="B45" s="53" t="str">
        <f>IF('Сведения об ОО'!J48&lt;&gt;0,'Сведения об ОО'!J48,"")</f>
        <v/>
      </c>
      <c r="C45" s="53" t="str">
        <f>IF('Сведения об ОО'!D48&lt;&gt;"",'Сведения об ОО'!D48,"")</f>
        <v/>
      </c>
      <c r="D45" s="53" t="str">
        <f>IF('Сведения об ОО'!E48&lt;&gt;"",'Сведения об ОО'!E48,"")</f>
        <v/>
      </c>
      <c r="E45" s="53" t="str">
        <f>IF('Сведения об ОО'!F48&lt;&gt;"",'Сведения об ОО'!F48,"")</f>
        <v/>
      </c>
    </row>
    <row r="46" spans="1:5">
      <c r="A46" s="53">
        <f>PRODUCT('Сведения об ОО'!L49:N49)</f>
        <v>0</v>
      </c>
      <c r="B46" s="53" t="str">
        <f>IF('Сведения об ОО'!J49&lt;&gt;0,'Сведения об ОО'!J49,"")</f>
        <v/>
      </c>
      <c r="C46" s="53" t="str">
        <f>IF('Сведения об ОО'!D49&lt;&gt;"",'Сведения об ОО'!D49,"")</f>
        <v/>
      </c>
      <c r="D46" s="53" t="str">
        <f>IF('Сведения об ОО'!E49&lt;&gt;"",'Сведения об ОО'!E49,"")</f>
        <v/>
      </c>
      <c r="E46" s="53" t="str">
        <f>IF('Сведения об ОО'!F49&lt;&gt;"",'Сведения об ОО'!F49,"")</f>
        <v/>
      </c>
    </row>
    <row r="47" spans="1:5">
      <c r="A47" s="53">
        <f>PRODUCT('Сведения об ОО'!L50:N50)</f>
        <v>0</v>
      </c>
      <c r="B47" s="53" t="str">
        <f>IF('Сведения об ОО'!J50&lt;&gt;0,'Сведения об ОО'!J50,"")</f>
        <v/>
      </c>
      <c r="C47" s="53" t="str">
        <f>IF('Сведения об ОО'!D50&lt;&gt;"",'Сведения об ОО'!D50,"")</f>
        <v/>
      </c>
      <c r="D47" s="53" t="str">
        <f>IF('Сведения об ОО'!E50&lt;&gt;"",'Сведения об ОО'!E50,"")</f>
        <v/>
      </c>
      <c r="E47" s="53" t="str">
        <f>IF('Сведения об ОО'!F50&lt;&gt;"",'Сведения об ОО'!F50,"")</f>
        <v/>
      </c>
    </row>
    <row r="48" spans="1:5">
      <c r="A48" s="53">
        <f>PRODUCT('Сведения об ОО'!L51:N51)</f>
        <v>0</v>
      </c>
      <c r="B48" s="53" t="str">
        <f>IF('Сведения об ОО'!J51&lt;&gt;0,'Сведения об ОО'!J51,"")</f>
        <v/>
      </c>
      <c r="C48" s="53" t="str">
        <f>IF('Сведения об ОО'!D51&lt;&gt;"",'Сведения об ОО'!D51,"")</f>
        <v/>
      </c>
      <c r="D48" s="53" t="str">
        <f>IF('Сведения об ОО'!E51&lt;&gt;"",'Сведения об ОО'!E51,"")</f>
        <v/>
      </c>
      <c r="E48" s="53" t="str">
        <f>IF('Сведения об ОО'!F51&lt;&gt;"",'Сведения об ОО'!F51,"")</f>
        <v/>
      </c>
    </row>
    <row r="49" spans="1:5">
      <c r="A49" s="53">
        <f>PRODUCT('Сведения об ОО'!L52:N52)</f>
        <v>0</v>
      </c>
      <c r="B49" s="53" t="str">
        <f>IF('Сведения об ОО'!J52&lt;&gt;0,'Сведения об ОО'!J52,"")</f>
        <v/>
      </c>
      <c r="C49" s="53" t="str">
        <f>IF('Сведения об ОО'!D52&lt;&gt;"",'Сведения об ОО'!D52,"")</f>
        <v/>
      </c>
      <c r="D49" s="53" t="str">
        <f>IF('Сведения об ОО'!E52&lt;&gt;"",'Сведения об ОО'!E52,"")</f>
        <v/>
      </c>
      <c r="E49" s="53" t="str">
        <f>IF('Сведения об ОО'!F52&lt;&gt;"",'Сведения об ОО'!F52,"")</f>
        <v/>
      </c>
    </row>
    <row r="50" spans="1:5">
      <c r="A50" s="53">
        <f>PRODUCT('Сведения об ОО'!L53:N53)</f>
        <v>0</v>
      </c>
      <c r="B50" s="53" t="str">
        <f>IF('Сведения об ОО'!J53&lt;&gt;0,'Сведения об ОО'!J53,"")</f>
        <v/>
      </c>
      <c r="C50" s="53" t="str">
        <f>IF('Сведения об ОО'!D53&lt;&gt;"",'Сведения об ОО'!D53,"")</f>
        <v/>
      </c>
      <c r="D50" s="53" t="str">
        <f>IF('Сведения об ОО'!E53&lt;&gt;"",'Сведения об ОО'!E53,"")</f>
        <v/>
      </c>
      <c r="E50" s="53" t="str">
        <f>IF('Сведения об ОО'!F53&lt;&gt;"",'Сведения об ОО'!F53,"")</f>
        <v/>
      </c>
    </row>
    <row r="51" spans="1:5">
      <c r="A51" s="53">
        <f>PRODUCT('Сведения об ОО'!L54:N54)</f>
        <v>0</v>
      </c>
      <c r="B51" s="53" t="str">
        <f>IF('Сведения об ОО'!J54&lt;&gt;0,'Сведения об ОО'!J54,"")</f>
        <v/>
      </c>
      <c r="C51" s="53" t="str">
        <f>IF('Сведения об ОО'!D54&lt;&gt;"",'Сведения об ОО'!D54,"")</f>
        <v/>
      </c>
      <c r="D51" s="53" t="str">
        <f>IF('Сведения об ОО'!E54&lt;&gt;"",'Сведения об ОО'!E54,"")</f>
        <v/>
      </c>
      <c r="E51" s="53" t="str">
        <f>IF('Сведения об ОО'!F54&lt;&gt;"",'Сведения об ОО'!F54,"")</f>
        <v/>
      </c>
    </row>
    <row r="52" spans="1:5">
      <c r="A52" s="53">
        <f>PRODUCT('Сведения об ОО'!L55:N55)</f>
        <v>0</v>
      </c>
      <c r="B52" s="53" t="str">
        <f>IF('Сведения об ОО'!J55&lt;&gt;0,'Сведения об ОО'!J55,"")</f>
        <v/>
      </c>
      <c r="C52" s="53" t="str">
        <f>IF('Сведения об ОО'!D55&lt;&gt;"",'Сведения об ОО'!D55,"")</f>
        <v/>
      </c>
      <c r="D52" s="53" t="str">
        <f>IF('Сведения об ОО'!E55&lt;&gt;"",'Сведения об ОО'!E55,"")</f>
        <v/>
      </c>
      <c r="E52" s="53" t="str">
        <f>IF('Сведения об ОО'!F55&lt;&gt;"",'Сведения об ОО'!F55,"")</f>
        <v/>
      </c>
    </row>
    <row r="53" spans="1:5">
      <c r="A53" s="53">
        <f>PRODUCT('Сведения об ОО'!L56:N56)</f>
        <v>0</v>
      </c>
      <c r="B53" s="53" t="str">
        <f>IF('Сведения об ОО'!J56&lt;&gt;0,'Сведения об ОО'!J56,"")</f>
        <v/>
      </c>
      <c r="C53" s="53" t="str">
        <f>IF('Сведения об ОО'!D56&lt;&gt;"",'Сведения об ОО'!D56,"")</f>
        <v/>
      </c>
      <c r="D53" s="53" t="str">
        <f>IF('Сведения об ОО'!E56&lt;&gt;"",'Сведения об ОО'!E56,"")</f>
        <v/>
      </c>
      <c r="E53" s="53" t="str">
        <f>IF('Сведения об ОО'!F56&lt;&gt;"",'Сведения об ОО'!F56,"")</f>
        <v/>
      </c>
    </row>
    <row r="54" spans="1:5">
      <c r="A54" s="53">
        <f>PRODUCT('Сведения об ОО'!L57:N57)</f>
        <v>0</v>
      </c>
      <c r="B54" s="53" t="str">
        <f>IF('Сведения об ОО'!J57&lt;&gt;0,'Сведения об ОО'!J57,"")</f>
        <v/>
      </c>
      <c r="C54" s="53" t="str">
        <f>IF('Сведения об ОО'!D57&lt;&gt;"",'Сведения об ОО'!D57,"")</f>
        <v/>
      </c>
      <c r="D54" s="53" t="str">
        <f>IF('Сведения об ОО'!E57&lt;&gt;"",'Сведения об ОО'!E57,"")</f>
        <v/>
      </c>
      <c r="E54" s="53" t="str">
        <f>IF('Сведения об ОО'!F57&lt;&gt;"",'Сведения об ОО'!F57,"")</f>
        <v/>
      </c>
    </row>
    <row r="55" spans="1:5">
      <c r="A55" s="53">
        <f>PRODUCT('Сведения об ОО'!L58:N58)</f>
        <v>0</v>
      </c>
      <c r="B55" s="53" t="str">
        <f>IF('Сведения об ОО'!J58&lt;&gt;0,'Сведения об ОО'!J58,"")</f>
        <v/>
      </c>
      <c r="C55" s="53" t="str">
        <f>IF('Сведения об ОО'!D58&lt;&gt;"",'Сведения об ОО'!D58,"")</f>
        <v/>
      </c>
      <c r="D55" s="53" t="str">
        <f>IF('Сведения об ОО'!E58&lt;&gt;"",'Сведения об ОО'!E58,"")</f>
        <v/>
      </c>
      <c r="E55" s="53" t="str">
        <f>IF('Сведения об ОО'!F58&lt;&gt;"",'Сведения об ОО'!F58,"")</f>
        <v/>
      </c>
    </row>
    <row r="56" spans="1:5">
      <c r="A56" s="53">
        <f>PRODUCT('Сведения об ОО'!L59:N59)</f>
        <v>0</v>
      </c>
      <c r="B56" s="53" t="str">
        <f>IF('Сведения об ОО'!J59&lt;&gt;0,'Сведения об ОО'!J59,"")</f>
        <v/>
      </c>
      <c r="C56" s="53" t="str">
        <f>IF('Сведения об ОО'!D59&lt;&gt;"",'Сведения об ОО'!D59,"")</f>
        <v/>
      </c>
      <c r="D56" s="53" t="str">
        <f>IF('Сведения об ОО'!E59&lt;&gt;"",'Сведения об ОО'!E59,"")</f>
        <v/>
      </c>
      <c r="E56" s="53" t="str">
        <f>IF('Сведения об ОО'!F59&lt;&gt;"",'Сведения об ОО'!F59,"")</f>
        <v/>
      </c>
    </row>
    <row r="57" spans="1:5">
      <c r="A57" s="53">
        <f>PRODUCT('Сведения об ОО'!L60:N60)</f>
        <v>0</v>
      </c>
      <c r="B57" s="53" t="str">
        <f>IF('Сведения об ОО'!J60&lt;&gt;0,'Сведения об ОО'!J60,"")</f>
        <v/>
      </c>
      <c r="C57" s="53" t="str">
        <f>IF('Сведения об ОО'!D60&lt;&gt;"",'Сведения об ОО'!D60,"")</f>
        <v/>
      </c>
      <c r="D57" s="53" t="str">
        <f>IF('Сведения об ОО'!E60&lt;&gt;"",'Сведения об ОО'!E60,"")</f>
        <v/>
      </c>
      <c r="E57" s="53" t="str">
        <f>IF('Сведения об ОО'!F60&lt;&gt;"",'Сведения об ОО'!F60,"")</f>
        <v/>
      </c>
    </row>
    <row r="58" spans="1:5">
      <c r="A58" s="53">
        <f>PRODUCT('Сведения об ОО'!L61:N61)</f>
        <v>0</v>
      </c>
      <c r="B58" s="53" t="str">
        <f>IF('Сведения об ОО'!J61&lt;&gt;0,'Сведения об ОО'!J61,"")</f>
        <v/>
      </c>
      <c r="C58" s="53" t="str">
        <f>IF('Сведения об ОО'!D61&lt;&gt;"",'Сведения об ОО'!D61,"")</f>
        <v/>
      </c>
      <c r="D58" s="53" t="str">
        <f>IF('Сведения об ОО'!E61&lt;&gt;"",'Сведения об ОО'!E61,"")</f>
        <v/>
      </c>
      <c r="E58" s="53" t="str">
        <f>IF('Сведения об ОО'!F61&lt;&gt;"",'Сведения об ОО'!F61,"")</f>
        <v/>
      </c>
    </row>
    <row r="59" spans="1:5">
      <c r="A59" s="53">
        <f>PRODUCT('Сведения об ОО'!L62:N62)</f>
        <v>0</v>
      </c>
      <c r="B59" s="53" t="str">
        <f>IF('Сведения об ОО'!J62&lt;&gt;0,'Сведения об ОО'!J62,"")</f>
        <v/>
      </c>
      <c r="C59" s="53" t="str">
        <f>IF('Сведения об ОО'!D62&lt;&gt;"",'Сведения об ОО'!D62,"")</f>
        <v/>
      </c>
      <c r="D59" s="53" t="str">
        <f>IF('Сведения об ОО'!E62&lt;&gt;"",'Сведения об ОО'!E62,"")</f>
        <v/>
      </c>
      <c r="E59" s="53" t="str">
        <f>IF('Сведения об ОО'!F62&lt;&gt;"",'Сведения об ОО'!F62,"")</f>
        <v/>
      </c>
    </row>
    <row r="60" spans="1:5">
      <c r="A60" s="53">
        <f>PRODUCT('Сведения об ОО'!L63:N63)</f>
        <v>0</v>
      </c>
      <c r="B60" s="53" t="str">
        <f>IF('Сведения об ОО'!J63&lt;&gt;0,'Сведения об ОО'!J63,"")</f>
        <v/>
      </c>
      <c r="C60" s="53" t="str">
        <f>IF('Сведения об ОО'!D63&lt;&gt;"",'Сведения об ОО'!D63,"")</f>
        <v/>
      </c>
      <c r="D60" s="53" t="str">
        <f>IF('Сведения об ОО'!E63&lt;&gt;"",'Сведения об ОО'!E63,"")</f>
        <v/>
      </c>
      <c r="E60" s="53" t="str">
        <f>IF('Сведения об ОО'!F63&lt;&gt;"",'Сведения об ОО'!F63,"")</f>
        <v/>
      </c>
    </row>
    <row r="61" spans="1:5">
      <c r="A61" s="53">
        <f>PRODUCT('Сведения об ОО'!L64:N64)</f>
        <v>0</v>
      </c>
      <c r="B61" s="53" t="str">
        <f>IF('Сведения об ОО'!J64&lt;&gt;0,'Сведения об ОО'!J64,"")</f>
        <v/>
      </c>
      <c r="C61" s="53" t="str">
        <f>IF('Сведения об ОО'!D64&lt;&gt;"",'Сведения об ОО'!D64,"")</f>
        <v/>
      </c>
      <c r="D61" s="53" t="str">
        <f>IF('Сведения об ОО'!E64&lt;&gt;"",'Сведения об ОО'!E64,"")</f>
        <v/>
      </c>
      <c r="E61" s="53" t="str">
        <f>IF('Сведения об ОО'!F64&lt;&gt;"",'Сведения об ОО'!F64,"")</f>
        <v/>
      </c>
    </row>
    <row r="62" spans="1:5">
      <c r="A62" s="53">
        <f>PRODUCT('Сведения об ОО'!L65:N65)</f>
        <v>0</v>
      </c>
      <c r="B62" s="53" t="str">
        <f>IF('Сведения об ОО'!J65&lt;&gt;0,'Сведения об ОО'!J65,"")</f>
        <v/>
      </c>
      <c r="C62" s="53" t="str">
        <f>IF('Сведения об ОО'!D65&lt;&gt;"",'Сведения об ОО'!D65,"")</f>
        <v/>
      </c>
      <c r="D62" s="53" t="str">
        <f>IF('Сведения об ОО'!E65&lt;&gt;"",'Сведения об ОО'!E65,"")</f>
        <v/>
      </c>
      <c r="E62" s="53" t="str">
        <f>IF('Сведения об ОО'!F65&lt;&gt;"",'Сведения об ОО'!F65,"")</f>
        <v/>
      </c>
    </row>
    <row r="63" spans="1:5">
      <c r="A63" s="53">
        <f>PRODUCT('Сведения об ОО'!L66:N66)</f>
        <v>0</v>
      </c>
      <c r="B63" s="53" t="str">
        <f>IF('Сведения об ОО'!J66&lt;&gt;0,'Сведения об ОО'!J66,"")</f>
        <v/>
      </c>
      <c r="C63" s="53" t="str">
        <f>IF('Сведения об ОО'!D66&lt;&gt;"",'Сведения об ОО'!D66,"")</f>
        <v/>
      </c>
      <c r="D63" s="53" t="str">
        <f>IF('Сведения об ОО'!E66&lt;&gt;"",'Сведения об ОО'!E66,"")</f>
        <v/>
      </c>
      <c r="E63" s="53" t="str">
        <f>IF('Сведения об ОО'!F66&lt;&gt;"",'Сведения об ОО'!F66,"")</f>
        <v/>
      </c>
    </row>
    <row r="64" spans="1:5">
      <c r="A64" s="53">
        <f>PRODUCT('Сведения об ОО'!L67:N67)</f>
        <v>0</v>
      </c>
      <c r="B64" s="53" t="str">
        <f>IF('Сведения об ОО'!J67&lt;&gt;0,'Сведения об ОО'!J67,"")</f>
        <v/>
      </c>
      <c r="C64" s="53" t="str">
        <f>IF('Сведения об ОО'!D67&lt;&gt;"",'Сведения об ОО'!D67,"")</f>
        <v/>
      </c>
      <c r="D64" s="53" t="str">
        <f>IF('Сведения об ОО'!E67&lt;&gt;"",'Сведения об ОО'!E67,"")</f>
        <v/>
      </c>
      <c r="E64" s="53" t="str">
        <f>IF('Сведения об ОО'!F67&lt;&gt;"",'Сведения об ОО'!F67,"")</f>
        <v/>
      </c>
    </row>
    <row r="65" spans="1:5">
      <c r="A65" s="53">
        <f>PRODUCT('Сведения об ОО'!L68:N68)</f>
        <v>0</v>
      </c>
      <c r="B65" s="53" t="str">
        <f>IF('Сведения об ОО'!J68&lt;&gt;0,'Сведения об ОО'!J68,"")</f>
        <v/>
      </c>
      <c r="C65" s="53" t="str">
        <f>IF('Сведения об ОО'!D68&lt;&gt;"",'Сведения об ОО'!D68,"")</f>
        <v/>
      </c>
      <c r="D65" s="53" t="str">
        <f>IF('Сведения об ОО'!E68&lt;&gt;"",'Сведения об ОО'!E68,"")</f>
        <v/>
      </c>
      <c r="E65" s="53" t="str">
        <f>IF('Сведения об ОО'!F68&lt;&gt;"",'Сведения об ОО'!F68,"")</f>
        <v/>
      </c>
    </row>
    <row r="66" spans="1:5">
      <c r="A66" s="53">
        <f>PRODUCT('Сведения об ОО'!L69:N69)</f>
        <v>0</v>
      </c>
      <c r="B66" s="53" t="str">
        <f>IF('Сведения об ОО'!J69&lt;&gt;0,'Сведения об ОО'!J69,"")</f>
        <v/>
      </c>
      <c r="C66" s="53" t="str">
        <f>IF('Сведения об ОО'!D69&lt;&gt;"",'Сведения об ОО'!D69,"")</f>
        <v/>
      </c>
      <c r="D66" s="53" t="str">
        <f>IF('Сведения об ОО'!E69&lt;&gt;"",'Сведения об ОО'!E69,"")</f>
        <v/>
      </c>
      <c r="E66" s="53" t="str">
        <f>IF('Сведения об ОО'!F69&lt;&gt;"",'Сведения об ОО'!F69,"")</f>
        <v/>
      </c>
    </row>
    <row r="67" spans="1:5">
      <c r="A67" s="53">
        <f>PRODUCT('Сведения об ОО'!L70:N70)</f>
        <v>0</v>
      </c>
      <c r="B67" s="53" t="str">
        <f>IF('Сведения об ОО'!J70&lt;&gt;0,'Сведения об ОО'!J70,"")</f>
        <v/>
      </c>
      <c r="C67" s="53" t="str">
        <f>IF('Сведения об ОО'!D70&lt;&gt;"",'Сведения об ОО'!D70,"")</f>
        <v/>
      </c>
      <c r="D67" s="53" t="str">
        <f>IF('Сведения об ОО'!E70&lt;&gt;"",'Сведения об ОО'!E70,"")</f>
        <v/>
      </c>
      <c r="E67" s="53" t="str">
        <f>IF('Сведения об ОО'!F70&lt;&gt;"",'Сведения об ОО'!F70,"")</f>
        <v/>
      </c>
    </row>
    <row r="68" spans="1:5">
      <c r="A68" s="53">
        <f>PRODUCT('Сведения об ОО'!L71:N71)</f>
        <v>0</v>
      </c>
      <c r="B68" s="53" t="str">
        <f>IF('Сведения об ОО'!J71&lt;&gt;0,'Сведения об ОО'!J71,"")</f>
        <v/>
      </c>
      <c r="C68" s="53" t="str">
        <f>IF('Сведения об ОО'!D71&lt;&gt;"",'Сведения об ОО'!D71,"")</f>
        <v/>
      </c>
      <c r="D68" s="53" t="str">
        <f>IF('Сведения об ОО'!E71&lt;&gt;"",'Сведения об ОО'!E71,"")</f>
        <v/>
      </c>
      <c r="E68" s="53" t="str">
        <f>IF('Сведения об ОО'!F71&lt;&gt;"",'Сведения об ОО'!F71,"")</f>
        <v/>
      </c>
    </row>
    <row r="69" spans="1:5">
      <c r="A69" s="53">
        <f>PRODUCT('Сведения об ОО'!L72:N72)</f>
        <v>0</v>
      </c>
      <c r="B69" s="53" t="str">
        <f>IF('Сведения об ОО'!J72&lt;&gt;0,'Сведения об ОО'!J72,"")</f>
        <v/>
      </c>
      <c r="C69" s="53" t="str">
        <f>IF('Сведения об ОО'!D72&lt;&gt;"",'Сведения об ОО'!D72,"")</f>
        <v/>
      </c>
      <c r="D69" s="53" t="str">
        <f>IF('Сведения об ОО'!E72&lt;&gt;"",'Сведения об ОО'!E72,"")</f>
        <v/>
      </c>
      <c r="E69" s="53" t="str">
        <f>IF('Сведения об ОО'!F72&lt;&gt;"",'Сведения об ОО'!F72,"")</f>
        <v/>
      </c>
    </row>
    <row r="70" spans="1:5">
      <c r="A70" s="53">
        <f>PRODUCT('Сведения об ОО'!L73:N73)</f>
        <v>0</v>
      </c>
      <c r="B70" s="53" t="str">
        <f>IF('Сведения об ОО'!J73&lt;&gt;0,'Сведения об ОО'!J73,"")</f>
        <v/>
      </c>
      <c r="C70" s="53" t="str">
        <f>IF('Сведения об ОО'!D73&lt;&gt;"",'Сведения об ОО'!D73,"")</f>
        <v/>
      </c>
      <c r="D70" s="53" t="str">
        <f>IF('Сведения об ОО'!E73&lt;&gt;"",'Сведения об ОО'!E73,"")</f>
        <v/>
      </c>
      <c r="E70" s="53" t="str">
        <f>IF('Сведения об ОО'!F73&lt;&gt;"",'Сведения об ОО'!F73,"")</f>
        <v/>
      </c>
    </row>
    <row r="71" spans="1:5">
      <c r="A71" s="53">
        <f>PRODUCT('Сведения об ОО'!L74:N74)</f>
        <v>0</v>
      </c>
      <c r="B71" s="53" t="str">
        <f>IF('Сведения об ОО'!J74&lt;&gt;0,'Сведения об ОО'!J74,"")</f>
        <v/>
      </c>
      <c r="C71" s="53" t="str">
        <f>IF('Сведения об ОО'!D74&lt;&gt;"",'Сведения об ОО'!D74,"")</f>
        <v/>
      </c>
      <c r="D71" s="53" t="str">
        <f>IF('Сведения об ОО'!E74&lt;&gt;"",'Сведения об ОО'!E74,"")</f>
        <v/>
      </c>
      <c r="E71" s="53" t="str">
        <f>IF('Сведения об ОО'!F74&lt;&gt;"",'Сведения об ОО'!F74,"")</f>
        <v/>
      </c>
    </row>
    <row r="72" spans="1:5">
      <c r="A72" s="53">
        <f>PRODUCT('Сведения об ОО'!L75:N75)</f>
        <v>0</v>
      </c>
      <c r="B72" s="53" t="str">
        <f>IF('Сведения об ОО'!J75&lt;&gt;0,'Сведения об ОО'!J75,"")</f>
        <v/>
      </c>
      <c r="C72" s="53" t="str">
        <f>IF('Сведения об ОО'!D75&lt;&gt;"",'Сведения об ОО'!D75,"")</f>
        <v/>
      </c>
      <c r="D72" s="53" t="str">
        <f>IF('Сведения об ОО'!E75&lt;&gt;"",'Сведения об ОО'!E75,"")</f>
        <v/>
      </c>
      <c r="E72" s="53" t="str">
        <f>IF('Сведения об ОО'!F75&lt;&gt;"",'Сведения об ОО'!F75,"")</f>
        <v/>
      </c>
    </row>
    <row r="73" spans="1:5">
      <c r="A73" s="53">
        <f>PRODUCT('Сведения об ОО'!L76:N76)</f>
        <v>0</v>
      </c>
      <c r="B73" s="53" t="str">
        <f>IF('Сведения об ОО'!J76&lt;&gt;0,'Сведения об ОО'!J76,"")</f>
        <v/>
      </c>
      <c r="C73" s="53" t="str">
        <f>IF('Сведения об ОО'!D76&lt;&gt;"",'Сведения об ОО'!D76,"")</f>
        <v/>
      </c>
      <c r="D73" s="53" t="str">
        <f>IF('Сведения об ОО'!E76&lt;&gt;"",'Сведения об ОО'!E76,"")</f>
        <v/>
      </c>
      <c r="E73" s="53" t="str">
        <f>IF('Сведения об ОО'!F76&lt;&gt;"",'Сведения об ОО'!F76,"")</f>
        <v/>
      </c>
    </row>
    <row r="74" spans="1:5">
      <c r="A74" s="53">
        <f>PRODUCT('Сведения об ОО'!L77:N77)</f>
        <v>0</v>
      </c>
      <c r="B74" s="53" t="str">
        <f>IF('Сведения об ОО'!J77&lt;&gt;0,'Сведения об ОО'!J77,"")</f>
        <v/>
      </c>
      <c r="C74" s="53" t="str">
        <f>IF('Сведения об ОО'!D77&lt;&gt;"",'Сведения об ОО'!D77,"")</f>
        <v/>
      </c>
      <c r="D74" s="53" t="str">
        <f>IF('Сведения об ОО'!E77&lt;&gt;"",'Сведения об ОО'!E77,"")</f>
        <v/>
      </c>
      <c r="E74" s="53" t="str">
        <f>IF('Сведения об ОО'!F77&lt;&gt;"",'Сведения об ОО'!F77,"")</f>
        <v/>
      </c>
    </row>
    <row r="75" spans="1:5">
      <c r="A75" s="53">
        <f>PRODUCT('Сведения об ОО'!L78:N78)</f>
        <v>0</v>
      </c>
      <c r="B75" s="53" t="str">
        <f>IF('Сведения об ОО'!J78&lt;&gt;0,'Сведения об ОО'!J78,"")</f>
        <v/>
      </c>
      <c r="C75" s="53" t="str">
        <f>IF('Сведения об ОО'!D78&lt;&gt;"",'Сведения об ОО'!D78,"")</f>
        <v/>
      </c>
      <c r="D75" s="53" t="str">
        <f>IF('Сведения об ОО'!E78&lt;&gt;"",'Сведения об ОО'!E78,"")</f>
        <v/>
      </c>
      <c r="E75" s="53" t="str">
        <f>IF('Сведения об ОО'!F78&lt;&gt;"",'Сведения об ОО'!F78,"")</f>
        <v/>
      </c>
    </row>
    <row r="76" spans="1:5">
      <c r="A76" s="53">
        <f>PRODUCT('Сведения об ОО'!L79:N79)</f>
        <v>0</v>
      </c>
      <c r="B76" s="53" t="str">
        <f>IF('Сведения об ОО'!J79&lt;&gt;0,'Сведения об ОО'!J79,"")</f>
        <v/>
      </c>
      <c r="C76" s="53" t="str">
        <f>IF('Сведения об ОО'!D79&lt;&gt;"",'Сведения об ОО'!D79,"")</f>
        <v/>
      </c>
      <c r="D76" s="53" t="str">
        <f>IF('Сведения об ОО'!E79&lt;&gt;"",'Сведения об ОО'!E79,"")</f>
        <v/>
      </c>
      <c r="E76" s="53" t="str">
        <f>IF('Сведения об ОО'!F79&lt;&gt;"",'Сведения об ОО'!F79,"")</f>
        <v/>
      </c>
    </row>
    <row r="77" spans="1:5">
      <c r="A77" s="53">
        <f>PRODUCT('Сведения об ОО'!L80:N80)</f>
        <v>0</v>
      </c>
      <c r="B77" s="53" t="str">
        <f>IF('Сведения об ОО'!J80&lt;&gt;0,'Сведения об ОО'!J80,"")</f>
        <v/>
      </c>
      <c r="C77" s="53" t="str">
        <f>IF('Сведения об ОО'!D80&lt;&gt;"",'Сведения об ОО'!D80,"")</f>
        <v/>
      </c>
      <c r="D77" s="53" t="str">
        <f>IF('Сведения об ОО'!E80&lt;&gt;"",'Сведения об ОО'!E80,"")</f>
        <v/>
      </c>
      <c r="E77" s="53" t="str">
        <f>IF('Сведения об ОО'!F80&lt;&gt;"",'Сведения об ОО'!F80,"")</f>
        <v/>
      </c>
    </row>
    <row r="78" spans="1:5">
      <c r="A78" s="53">
        <f>PRODUCT('Сведения об ОО'!L81:N81)</f>
        <v>0</v>
      </c>
      <c r="B78" s="53" t="str">
        <f>IF('Сведения об ОО'!J81&lt;&gt;0,'Сведения об ОО'!J81,"")</f>
        <v/>
      </c>
      <c r="C78" s="53" t="str">
        <f>IF('Сведения об ОО'!D81&lt;&gt;"",'Сведения об ОО'!D81,"")</f>
        <v/>
      </c>
      <c r="D78" s="53" t="str">
        <f>IF('Сведения об ОО'!E81&lt;&gt;"",'Сведения об ОО'!E81,"")</f>
        <v/>
      </c>
      <c r="E78" s="53" t="str">
        <f>IF('Сведения об ОО'!F81&lt;&gt;"",'Сведения об ОО'!F81,"")</f>
        <v/>
      </c>
    </row>
    <row r="79" spans="1:5">
      <c r="A79" s="53">
        <f>PRODUCT('Сведения об ОО'!L82:N82)</f>
        <v>0</v>
      </c>
      <c r="B79" s="53" t="str">
        <f>IF('Сведения об ОО'!J82&lt;&gt;0,'Сведения об ОО'!J82,"")</f>
        <v/>
      </c>
      <c r="C79" s="53" t="str">
        <f>IF('Сведения об ОО'!D82&lt;&gt;"",'Сведения об ОО'!D82,"")</f>
        <v/>
      </c>
      <c r="D79" s="53" t="str">
        <f>IF('Сведения об ОО'!E82&lt;&gt;"",'Сведения об ОО'!E82,"")</f>
        <v/>
      </c>
      <c r="E79" s="53" t="str">
        <f>IF('Сведения об ОО'!F82&lt;&gt;"",'Сведения об ОО'!F82,"")</f>
        <v/>
      </c>
    </row>
    <row r="80" spans="1:5">
      <c r="A80" s="53">
        <f>PRODUCT('Сведения об ОО'!L83:N83)</f>
        <v>0</v>
      </c>
      <c r="B80" s="53" t="str">
        <f>IF('Сведения об ОО'!J83&lt;&gt;0,'Сведения об ОО'!J83,"")</f>
        <v/>
      </c>
      <c r="C80" s="53" t="str">
        <f>IF('Сведения об ОО'!D83&lt;&gt;"",'Сведения об ОО'!D83,"")</f>
        <v/>
      </c>
      <c r="D80" s="53" t="str">
        <f>IF('Сведения об ОО'!E83&lt;&gt;"",'Сведения об ОО'!E83,"")</f>
        <v/>
      </c>
      <c r="E80" s="53" t="str">
        <f>IF('Сведения об ОО'!F83&lt;&gt;"",'Сведения об ОО'!F83,"")</f>
        <v/>
      </c>
    </row>
    <row r="81" spans="1:5">
      <c r="A81" s="53">
        <f>PRODUCT('Сведения об ОО'!L84:N84)</f>
        <v>0</v>
      </c>
      <c r="B81" s="53" t="str">
        <f>IF('Сведения об ОО'!J84&lt;&gt;0,'Сведения об ОО'!J84,"")</f>
        <v/>
      </c>
      <c r="C81" s="53" t="str">
        <f>IF('Сведения об ОО'!D84&lt;&gt;"",'Сведения об ОО'!D84,"")</f>
        <v/>
      </c>
      <c r="D81" s="53" t="str">
        <f>IF('Сведения об ОО'!E84&lt;&gt;"",'Сведения об ОО'!E84,"")</f>
        <v/>
      </c>
      <c r="E81" s="53" t="str">
        <f>IF('Сведения об ОО'!F84&lt;&gt;"",'Сведения об ОО'!F84,"")</f>
        <v/>
      </c>
    </row>
    <row r="82" spans="1:5">
      <c r="A82" s="53">
        <f>PRODUCT('Сведения об ОО'!L85:N85)</f>
        <v>0</v>
      </c>
      <c r="B82" s="53" t="str">
        <f>IF('Сведения об ОО'!J85&lt;&gt;0,'Сведения об ОО'!J85,"")</f>
        <v/>
      </c>
      <c r="C82" s="53" t="str">
        <f>IF('Сведения об ОО'!D85&lt;&gt;"",'Сведения об ОО'!D85,"")</f>
        <v/>
      </c>
      <c r="D82" s="53" t="str">
        <f>IF('Сведения об ОО'!E85&lt;&gt;"",'Сведения об ОО'!E85,"")</f>
        <v/>
      </c>
      <c r="E82" s="53" t="str">
        <f>IF('Сведения об ОО'!F85&lt;&gt;"",'Сведения об ОО'!F85,"")</f>
        <v/>
      </c>
    </row>
    <row r="83" spans="1:5">
      <c r="A83" s="53">
        <f>PRODUCT('Сведения об ОО'!L86:N86)</f>
        <v>0</v>
      </c>
      <c r="B83" s="53" t="str">
        <f>IF('Сведения об ОО'!J86&lt;&gt;0,'Сведения об ОО'!J86,"")</f>
        <v/>
      </c>
      <c r="C83" s="53" t="str">
        <f>IF('Сведения об ОО'!D86&lt;&gt;"",'Сведения об ОО'!D86,"")</f>
        <v/>
      </c>
      <c r="D83" s="53" t="str">
        <f>IF('Сведения об ОО'!E86&lt;&gt;"",'Сведения об ОО'!E86,"")</f>
        <v/>
      </c>
      <c r="E83" s="53" t="str">
        <f>IF('Сведения об ОО'!F86&lt;&gt;"",'Сведения об ОО'!F86,"")</f>
        <v/>
      </c>
    </row>
    <row r="84" spans="1:5">
      <c r="A84" s="53">
        <f>PRODUCT('Сведения об ОО'!L87:N87)</f>
        <v>0</v>
      </c>
      <c r="B84" s="53" t="str">
        <f>IF('Сведения об ОО'!J87&lt;&gt;0,'Сведения об ОО'!J87,"")</f>
        <v/>
      </c>
      <c r="C84" s="53" t="str">
        <f>IF('Сведения об ОО'!D87&lt;&gt;"",'Сведения об ОО'!D87,"")</f>
        <v/>
      </c>
      <c r="D84" s="53" t="str">
        <f>IF('Сведения об ОО'!E87&lt;&gt;"",'Сведения об ОО'!E87,"")</f>
        <v/>
      </c>
      <c r="E84" s="53" t="str">
        <f>IF('Сведения об ОО'!F87&lt;&gt;"",'Сведения об ОО'!F87,"")</f>
        <v/>
      </c>
    </row>
    <row r="85" spans="1:5">
      <c r="A85" s="53">
        <f>PRODUCT('Сведения об ОО'!L88:N88)</f>
        <v>0</v>
      </c>
      <c r="B85" s="53" t="str">
        <f>IF('Сведения об ОО'!J88&lt;&gt;0,'Сведения об ОО'!J88,"")</f>
        <v/>
      </c>
      <c r="C85" s="53" t="str">
        <f>IF('Сведения об ОО'!D88&lt;&gt;"",'Сведения об ОО'!D88,"")</f>
        <v/>
      </c>
      <c r="D85" s="53" t="str">
        <f>IF('Сведения об ОО'!E88&lt;&gt;"",'Сведения об ОО'!E88,"")</f>
        <v/>
      </c>
      <c r="E85" s="53" t="str">
        <f>IF('Сведения об ОО'!F88&lt;&gt;"",'Сведения об ОО'!F88,"")</f>
        <v/>
      </c>
    </row>
    <row r="86" spans="1:5">
      <c r="A86" s="53">
        <f>PRODUCT('Сведения об ОО'!L89:N89)</f>
        <v>0</v>
      </c>
      <c r="B86" s="53" t="str">
        <f>IF('Сведения об ОО'!J89&lt;&gt;0,'Сведения об ОО'!J89,"")</f>
        <v/>
      </c>
      <c r="C86" s="53" t="str">
        <f>IF('Сведения об ОО'!D89&lt;&gt;"",'Сведения об ОО'!D89,"")</f>
        <v/>
      </c>
      <c r="D86" s="53" t="str">
        <f>IF('Сведения об ОО'!E89&lt;&gt;"",'Сведения об ОО'!E89,"")</f>
        <v/>
      </c>
      <c r="E86" s="53" t="str">
        <f>IF('Сведения об ОО'!F89&lt;&gt;"",'Сведения об ОО'!F89,"")</f>
        <v/>
      </c>
    </row>
    <row r="87" spans="1:5">
      <c r="A87" s="53">
        <f>PRODUCT('Сведения об ОО'!L90:N90)</f>
        <v>0</v>
      </c>
      <c r="B87" s="53" t="str">
        <f>IF('Сведения об ОО'!J90&lt;&gt;0,'Сведения об ОО'!J90,"")</f>
        <v/>
      </c>
      <c r="C87" s="53" t="str">
        <f>IF('Сведения об ОО'!D90&lt;&gt;"",'Сведения об ОО'!D90,"")</f>
        <v/>
      </c>
      <c r="D87" s="53" t="str">
        <f>IF('Сведения об ОО'!E90&lt;&gt;"",'Сведения об ОО'!E90,"")</f>
        <v/>
      </c>
      <c r="E87" s="53" t="str">
        <f>IF('Сведения об ОО'!F90&lt;&gt;"",'Сведения об ОО'!F90,"")</f>
        <v/>
      </c>
    </row>
    <row r="88" spans="1:5">
      <c r="A88" s="53">
        <f>PRODUCT('Сведения об ОО'!L91:N91)</f>
        <v>0</v>
      </c>
      <c r="B88" s="53" t="str">
        <f>IF('Сведения об ОО'!J91&lt;&gt;0,'Сведения об ОО'!J91,"")</f>
        <v/>
      </c>
      <c r="C88" s="53" t="str">
        <f>IF('Сведения об ОО'!D91&lt;&gt;"",'Сведения об ОО'!D91,"")</f>
        <v/>
      </c>
      <c r="D88" s="53" t="str">
        <f>IF('Сведения об ОО'!E91&lt;&gt;"",'Сведения об ОО'!E91,"")</f>
        <v/>
      </c>
      <c r="E88" s="53" t="str">
        <f>IF('Сведения об ОО'!F91&lt;&gt;"",'Сведения об ОО'!F91,"")</f>
        <v/>
      </c>
    </row>
    <row r="89" spans="1:5">
      <c r="A89" s="53">
        <f>PRODUCT('Сведения об ОО'!L92:N92)</f>
        <v>0</v>
      </c>
      <c r="B89" s="53" t="str">
        <f>IF('Сведения об ОО'!J92&lt;&gt;0,'Сведения об ОО'!J92,"")</f>
        <v/>
      </c>
      <c r="C89" s="53" t="str">
        <f>IF('Сведения об ОО'!D92&lt;&gt;"",'Сведения об ОО'!D92,"")</f>
        <v/>
      </c>
      <c r="D89" s="53" t="str">
        <f>IF('Сведения об ОО'!E92&lt;&gt;"",'Сведения об ОО'!E92,"")</f>
        <v/>
      </c>
      <c r="E89" s="53" t="str">
        <f>IF('Сведения об ОО'!F92&lt;&gt;"",'Сведения об ОО'!F92,"")</f>
        <v/>
      </c>
    </row>
    <row r="90" spans="1:5">
      <c r="A90" s="53">
        <f>PRODUCT('Сведения об ОО'!L93:N93)</f>
        <v>0</v>
      </c>
      <c r="B90" s="53" t="str">
        <f>IF('Сведения об ОО'!J93&lt;&gt;0,'Сведения об ОО'!J93,"")</f>
        <v/>
      </c>
      <c r="C90" s="53" t="str">
        <f>IF('Сведения об ОО'!D93&lt;&gt;"",'Сведения об ОО'!D93,"")</f>
        <v/>
      </c>
      <c r="D90" s="53" t="str">
        <f>IF('Сведения об ОО'!E93&lt;&gt;"",'Сведения об ОО'!E93,"")</f>
        <v/>
      </c>
      <c r="E90" s="53" t="str">
        <f>IF('Сведения об ОО'!F93&lt;&gt;"",'Сведения об ОО'!F93,"")</f>
        <v/>
      </c>
    </row>
    <row r="91" spans="1:5">
      <c r="A91" s="53">
        <f>PRODUCT('Сведения об ОО'!L94:N94)</f>
        <v>0</v>
      </c>
      <c r="B91" s="53" t="str">
        <f>IF('Сведения об ОО'!J94&lt;&gt;0,'Сведения об ОО'!J94,"")</f>
        <v/>
      </c>
      <c r="C91" s="53" t="str">
        <f>IF('Сведения об ОО'!D94&lt;&gt;"",'Сведения об ОО'!D94,"")</f>
        <v/>
      </c>
      <c r="D91" s="53" t="str">
        <f>IF('Сведения об ОО'!E94&lt;&gt;"",'Сведения об ОО'!E94,"")</f>
        <v/>
      </c>
      <c r="E91" s="53" t="str">
        <f>IF('Сведения об ОО'!F94&lt;&gt;"",'Сведения об ОО'!F94,"")</f>
        <v/>
      </c>
    </row>
    <row r="92" spans="1:5">
      <c r="A92" s="53">
        <f>PRODUCT('Сведения об ОО'!L95:N95)</f>
        <v>0</v>
      </c>
      <c r="B92" s="53" t="str">
        <f>IF('Сведения об ОО'!J95&lt;&gt;0,'Сведения об ОО'!J95,"")</f>
        <v/>
      </c>
      <c r="C92" s="53" t="str">
        <f>IF('Сведения об ОО'!D95&lt;&gt;"",'Сведения об ОО'!D95,"")</f>
        <v/>
      </c>
      <c r="D92" s="53" t="str">
        <f>IF('Сведения об ОО'!E95&lt;&gt;"",'Сведения об ОО'!E95,"")</f>
        <v/>
      </c>
      <c r="E92" s="53" t="str">
        <f>IF('Сведения об ОО'!F95&lt;&gt;"",'Сведения об ОО'!F95,"")</f>
        <v/>
      </c>
    </row>
    <row r="93" spans="1:5">
      <c r="A93" s="53">
        <f>PRODUCT('Сведения об ОО'!L96:N96)</f>
        <v>0</v>
      </c>
      <c r="B93" s="53" t="str">
        <f>IF('Сведения об ОО'!J96&lt;&gt;0,'Сведения об ОО'!J96,"")</f>
        <v/>
      </c>
      <c r="C93" s="53" t="str">
        <f>IF('Сведения об ОО'!D96&lt;&gt;"",'Сведения об ОО'!D96,"")</f>
        <v/>
      </c>
      <c r="D93" s="53" t="str">
        <f>IF('Сведения об ОО'!E96&lt;&gt;"",'Сведения об ОО'!E96,"")</f>
        <v/>
      </c>
      <c r="E93" s="53" t="str">
        <f>IF('Сведения об ОО'!F96&lt;&gt;"",'Сведения об ОО'!F96,"")</f>
        <v/>
      </c>
    </row>
    <row r="94" spans="1:5">
      <c r="A94" s="53">
        <f>PRODUCT('Сведения об ОО'!L97:N97)</f>
        <v>0</v>
      </c>
      <c r="B94" s="53" t="str">
        <f>IF('Сведения об ОО'!J97&lt;&gt;0,'Сведения об ОО'!J97,"")</f>
        <v/>
      </c>
      <c r="C94" s="53" t="str">
        <f>IF('Сведения об ОО'!D97&lt;&gt;"",'Сведения об ОО'!D97,"")</f>
        <v/>
      </c>
      <c r="D94" s="53" t="str">
        <f>IF('Сведения об ОО'!E97&lt;&gt;"",'Сведения об ОО'!E97,"")</f>
        <v/>
      </c>
      <c r="E94" s="53" t="str">
        <f>IF('Сведения об ОО'!F97&lt;&gt;"",'Сведения об ОО'!F97,"")</f>
        <v/>
      </c>
    </row>
    <row r="95" spans="1:5">
      <c r="A95" s="53">
        <f>PRODUCT('Сведения об ОО'!L98:N98)</f>
        <v>0</v>
      </c>
      <c r="B95" s="53" t="str">
        <f>IF('Сведения об ОО'!J98&lt;&gt;0,'Сведения об ОО'!J98,"")</f>
        <v/>
      </c>
      <c r="C95" s="53" t="str">
        <f>IF('Сведения об ОО'!D98&lt;&gt;"",'Сведения об ОО'!D98,"")</f>
        <v/>
      </c>
      <c r="D95" s="53" t="str">
        <f>IF('Сведения об ОО'!E98&lt;&gt;"",'Сведения об ОО'!E98,"")</f>
        <v/>
      </c>
      <c r="E95" s="53" t="str">
        <f>IF('Сведения об ОО'!F98&lt;&gt;"",'Сведения об ОО'!F98,"")</f>
        <v/>
      </c>
    </row>
    <row r="96" spans="1:5">
      <c r="A96" s="53">
        <f>PRODUCT('Сведения об ОО'!L99:N99)</f>
        <v>0</v>
      </c>
      <c r="B96" s="53" t="str">
        <f>IF('Сведения об ОО'!J99&lt;&gt;0,'Сведения об ОО'!J99,"")</f>
        <v/>
      </c>
      <c r="C96" s="53" t="str">
        <f>IF('Сведения об ОО'!D99&lt;&gt;"",'Сведения об ОО'!D99,"")</f>
        <v/>
      </c>
      <c r="D96" s="53" t="str">
        <f>IF('Сведения об ОО'!E99&lt;&gt;"",'Сведения об ОО'!E99,"")</f>
        <v/>
      </c>
      <c r="E96" s="53" t="str">
        <f>IF('Сведения об ОО'!F99&lt;&gt;"",'Сведения об ОО'!F99,"")</f>
        <v/>
      </c>
    </row>
    <row r="97" spans="1:5">
      <c r="A97" s="53">
        <f>PRODUCT('Сведения об ОО'!L100:N100)</f>
        <v>0</v>
      </c>
      <c r="B97" s="53" t="str">
        <f>IF('Сведения об ОО'!J100&lt;&gt;0,'Сведения об ОО'!J100,"")</f>
        <v/>
      </c>
      <c r="C97" s="53" t="str">
        <f>IF('Сведения об ОО'!D100&lt;&gt;"",'Сведения об ОО'!D100,"")</f>
        <v/>
      </c>
      <c r="D97" s="53" t="str">
        <f>IF('Сведения об ОО'!E100&lt;&gt;"",'Сведения об ОО'!E100,"")</f>
        <v/>
      </c>
      <c r="E97" s="53" t="str">
        <f>IF('Сведения об ОО'!F100&lt;&gt;"",'Сведения об ОО'!F100,"")</f>
        <v/>
      </c>
    </row>
    <row r="98" spans="1:5">
      <c r="A98" s="53">
        <f>PRODUCT('Сведения об ОО'!L101:N101)</f>
        <v>0</v>
      </c>
      <c r="B98" s="53" t="str">
        <f>IF('Сведения об ОО'!J101&lt;&gt;0,'Сведения об ОО'!J101,"")</f>
        <v/>
      </c>
      <c r="C98" s="53" t="str">
        <f>IF('Сведения об ОО'!D101&lt;&gt;"",'Сведения об ОО'!D101,"")</f>
        <v/>
      </c>
      <c r="D98" s="53" t="str">
        <f>IF('Сведения об ОО'!E101&lt;&gt;"",'Сведения об ОО'!E101,"")</f>
        <v/>
      </c>
      <c r="E98" s="53" t="str">
        <f>IF('Сведения об ОО'!F101&lt;&gt;"",'Сведения об ОО'!F101,"")</f>
        <v/>
      </c>
    </row>
    <row r="99" spans="1:5">
      <c r="A99" s="53">
        <f>PRODUCT('Сведения об ОО'!L102:N102)</f>
        <v>0</v>
      </c>
      <c r="B99" s="53" t="str">
        <f>IF('Сведения об ОО'!J102&lt;&gt;0,'Сведения об ОО'!J102,"")</f>
        <v/>
      </c>
      <c r="C99" s="53" t="str">
        <f>IF('Сведения об ОО'!D102&lt;&gt;"",'Сведения об ОО'!D102,"")</f>
        <v/>
      </c>
      <c r="D99" s="53" t="str">
        <f>IF('Сведения об ОО'!E102&lt;&gt;"",'Сведения об ОО'!E102,"")</f>
        <v/>
      </c>
      <c r="E99" s="53" t="str">
        <f>IF('Сведения об ОО'!F102&lt;&gt;"",'Сведения об ОО'!F102,"")</f>
        <v/>
      </c>
    </row>
    <row r="100" spans="1:5">
      <c r="A100" s="53">
        <f>PRODUCT('Сведения об ОО'!L103:N103)</f>
        <v>0</v>
      </c>
      <c r="B100" s="53" t="str">
        <f>IF('Сведения об ОО'!J103&lt;&gt;0,'Сведения об ОО'!J103,"")</f>
        <v/>
      </c>
      <c r="C100" s="53" t="str">
        <f>IF('Сведения об ОО'!D103&lt;&gt;"",'Сведения об ОО'!D103,"")</f>
        <v/>
      </c>
      <c r="D100" s="53" t="str">
        <f>IF('Сведения об ОО'!E103&lt;&gt;"",'Сведения об ОО'!E103,"")</f>
        <v/>
      </c>
      <c r="E100" s="53" t="str">
        <f>IF('Сведения об ОО'!F103&lt;&gt;"",'Сведения об ОО'!F103,"")</f>
        <v/>
      </c>
    </row>
    <row r="101" spans="1:5">
      <c r="A101" s="53">
        <f>PRODUCT('Сведения об ОО'!L104:N104)</f>
        <v>0</v>
      </c>
      <c r="B101" s="53" t="str">
        <f>IF('Сведения об ОО'!J104&lt;&gt;0,'Сведения об ОО'!J104,"")</f>
        <v/>
      </c>
      <c r="C101" s="53" t="str">
        <f>IF('Сведения об ОО'!D104&lt;&gt;"",'Сведения об ОО'!D104,"")</f>
        <v/>
      </c>
      <c r="D101" s="53" t="str">
        <f>IF('Сведения об ОО'!E104&lt;&gt;"",'Сведения об ОО'!E104,"")</f>
        <v/>
      </c>
      <c r="E101" s="53" t="str">
        <f>IF('Сведения об ОО'!F104&lt;&gt;"",'Сведения об ОО'!F104,"")</f>
        <v/>
      </c>
    </row>
    <row r="102" spans="1:5">
      <c r="A102" s="53">
        <f>PRODUCT('Сведения об ОО'!L105:N105)</f>
        <v>0</v>
      </c>
      <c r="B102" s="53" t="str">
        <f>IF('Сведения об ОО'!J105&lt;&gt;0,'Сведения об ОО'!J105,"")</f>
        <v/>
      </c>
      <c r="C102" s="53" t="str">
        <f>IF('Сведения об ОО'!D105&lt;&gt;"",'Сведения об ОО'!D105,"")</f>
        <v/>
      </c>
      <c r="D102" s="53" t="str">
        <f>IF('Сведения об ОО'!E105&lt;&gt;"",'Сведения об ОО'!E105,"")</f>
        <v/>
      </c>
      <c r="E102" s="53" t="str">
        <f>IF('Сведения об ОО'!F105&lt;&gt;"",'Сведения об ОО'!F105,"")</f>
        <v/>
      </c>
    </row>
    <row r="103" spans="1:5">
      <c r="A103" s="53">
        <f>PRODUCT('Сведения об ОО'!L106:N106)</f>
        <v>0</v>
      </c>
      <c r="B103" s="53" t="str">
        <f>IF('Сведения об ОО'!J106&lt;&gt;0,'Сведения об ОО'!J106,"")</f>
        <v/>
      </c>
      <c r="C103" s="53" t="str">
        <f>IF('Сведения об ОО'!D106&lt;&gt;"",'Сведения об ОО'!D106,"")</f>
        <v/>
      </c>
      <c r="D103" s="53" t="str">
        <f>IF('Сведения об ОО'!E106&lt;&gt;"",'Сведения об ОО'!E106,"")</f>
        <v/>
      </c>
      <c r="E103" s="53" t="str">
        <f>IF('Сведения об ОО'!F106&lt;&gt;"",'Сведения об ОО'!F106,"")</f>
        <v/>
      </c>
    </row>
    <row r="104" spans="1:5">
      <c r="A104" s="53">
        <f>PRODUCT('Сведения об ОО'!L107:N107)</f>
        <v>0</v>
      </c>
      <c r="B104" s="53" t="str">
        <f>IF('Сведения об ОО'!J107&lt;&gt;0,'Сведения об ОО'!J107,"")</f>
        <v/>
      </c>
      <c r="C104" s="53" t="str">
        <f>IF('Сведения об ОО'!D107&lt;&gt;"",'Сведения об ОО'!D107,"")</f>
        <v/>
      </c>
      <c r="D104" s="53" t="str">
        <f>IF('Сведения об ОО'!E107&lt;&gt;"",'Сведения об ОО'!E107,"")</f>
        <v/>
      </c>
      <c r="E104" s="53" t="str">
        <f>IF('Сведения об ОО'!F107&lt;&gt;"",'Сведения об ОО'!F107,"")</f>
        <v/>
      </c>
    </row>
    <row r="105" spans="1:5">
      <c r="A105" s="53">
        <f>PRODUCT('Сведения об ОО'!L108:N108)</f>
        <v>0</v>
      </c>
      <c r="B105" s="53" t="str">
        <f>IF('Сведения об ОО'!J108&lt;&gt;0,'Сведения об ОО'!J108,"")</f>
        <v/>
      </c>
      <c r="C105" s="53" t="str">
        <f>IF('Сведения об ОО'!D108&lt;&gt;"",'Сведения об ОО'!D108,"")</f>
        <v/>
      </c>
      <c r="D105" s="53" t="str">
        <f>IF('Сведения об ОО'!E108&lt;&gt;"",'Сведения об ОО'!E108,"")</f>
        <v/>
      </c>
      <c r="E105" s="53" t="str">
        <f>IF('Сведения об ОО'!F108&lt;&gt;"",'Сведения об ОО'!F108,"")</f>
        <v/>
      </c>
    </row>
  </sheetData>
  <sheetProtection password="CF7E" sheet="1" objects="1" scenarios="1"/>
  <conditionalFormatting sqref="C3">
    <cfRule type="expression" dxfId="0" priority="1">
      <formula>$C$2=1</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Инструкция</vt:lpstr>
      <vt:lpstr>Сведения об ОО</vt:lpstr>
      <vt:lpstr>otchet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2020-04-28T09:07:25Z</dcterms:modified>
</cp:coreProperties>
</file>